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ja ZIS\godisnjaci\batut\2023\FINALNO\Lektura, NOVEMBAR 2024\TABELE FINAL\Zdravstveno statisticki godisnjak_2023_tabele\"/>
    </mc:Choice>
  </mc:AlternateContent>
  <xr:revisionPtr revIDLastSave="0" documentId="13_ncr:1_{0513C422-21B3-46BD-BB44-F1D20BA0CD61}" xr6:coauthVersionLast="47" xr6:coauthVersionMax="47" xr10:uidLastSave="{00000000-0000-0000-0000-000000000000}"/>
  <bookViews>
    <workbookView xWindow="30612" yWindow="-108" windowWidth="30936" windowHeight="16776" tabRatio="711" xr2:uid="{8FBD8EA9-5A7A-412C-9CF2-EB46BF34EA78}"/>
  </bookViews>
  <sheets>
    <sheet name="4.1." sheetId="10" r:id="rId1"/>
    <sheet name="4.2." sheetId="7" r:id="rId2"/>
    <sheet name="4.3." sheetId="9" r:id="rId3"/>
    <sheet name="4.4." sheetId="8" r:id="rId4"/>
    <sheet name="specijaPrimar" sheetId="11" state="hidden" r:id="rId5"/>
    <sheet name="SpecijalOstale" sheetId="12" state="hidden" r:id="rId6"/>
  </sheets>
  <definedNames>
    <definedName name="_xlnm._FilterDatabase" localSheetId="1" hidden="1">'4.2.'!$A$16:$H$168</definedName>
    <definedName name="_xlnm._FilterDatabase" localSheetId="3" hidden="1">'4.4.'!$A$14:$L$431</definedName>
    <definedName name="_xlnm._FilterDatabase" localSheetId="4" hidden="1">specijaPrimar!$A$1:$A$8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3" i="8" l="1"/>
  <c r="C123" i="7"/>
  <c r="D65" i="7"/>
  <c r="E65" i="7"/>
  <c r="C65" i="7"/>
  <c r="D23" i="7"/>
  <c r="E23" i="7"/>
  <c r="C23" i="7"/>
  <c r="D438" i="8" l="1"/>
  <c r="D423" i="8" s="1"/>
  <c r="D410" i="8" s="1"/>
  <c r="D396" i="8" s="1"/>
  <c r="D382" i="8" s="1"/>
  <c r="D369" i="8" s="1"/>
  <c r="D350" i="8" s="1"/>
  <c r="D329" i="8" s="1"/>
  <c r="D309" i="8" s="1"/>
  <c r="D287" i="8" s="1"/>
  <c r="D271" i="8" s="1"/>
  <c r="D248" i="8" s="1"/>
  <c r="D229" i="8" s="1"/>
  <c r="D210" i="8" s="1"/>
  <c r="E438" i="8"/>
  <c r="E423" i="8" s="1"/>
  <c r="E410" i="8" s="1"/>
  <c r="E396" i="8" s="1"/>
  <c r="E382" i="8" s="1"/>
  <c r="E369" i="8" s="1"/>
  <c r="E350" i="8" s="1"/>
  <c r="E329" i="8" s="1"/>
  <c r="E309" i="8" s="1"/>
  <c r="E287" i="8" s="1"/>
  <c r="E271" i="8" s="1"/>
  <c r="E248" i="8" s="1"/>
  <c r="E229" i="8" s="1"/>
  <c r="E210" i="8" s="1"/>
  <c r="F349" i="8"/>
  <c r="C15" i="8"/>
  <c r="C179" i="7" l="1"/>
  <c r="D170" i="7"/>
  <c r="E170" i="7"/>
  <c r="C170" i="7"/>
  <c r="D155" i="7"/>
  <c r="E155" i="7"/>
  <c r="C155" i="7"/>
  <c r="D139" i="7"/>
  <c r="E139" i="7"/>
  <c r="C139" i="7"/>
  <c r="D123" i="7"/>
  <c r="E123" i="7"/>
  <c r="C100" i="7"/>
  <c r="D93" i="7"/>
  <c r="E93" i="7"/>
  <c r="C93" i="7"/>
  <c r="D87" i="7"/>
  <c r="E87" i="7"/>
  <c r="C87" i="7"/>
  <c r="D47" i="7"/>
  <c r="E47" i="7"/>
  <c r="C47" i="7"/>
  <c r="D37" i="7"/>
  <c r="E37" i="7"/>
  <c r="C37" i="7"/>
  <c r="D148" i="7" l="1"/>
  <c r="E148" i="7"/>
  <c r="C148" i="7"/>
  <c r="D132" i="7"/>
  <c r="E132" i="7"/>
  <c r="C132" i="7"/>
  <c r="D57" i="7"/>
  <c r="E57" i="7"/>
  <c r="C57" i="7"/>
  <c r="D32" i="7"/>
  <c r="E32" i="7"/>
  <c r="C32" i="7"/>
  <c r="D217" i="9" l="1"/>
  <c r="E217" i="9"/>
  <c r="F217" i="9"/>
  <c r="G217" i="9"/>
  <c r="H217" i="9"/>
  <c r="C217" i="9"/>
  <c r="D10" i="9"/>
  <c r="E10" i="9"/>
  <c r="E9" i="9" s="1"/>
  <c r="F10" i="9"/>
  <c r="F9" i="9" s="1"/>
  <c r="G10" i="9"/>
  <c r="H10" i="9"/>
  <c r="C10" i="9"/>
  <c r="C9" i="9" s="1"/>
  <c r="D9" i="9" l="1"/>
  <c r="G9" i="9"/>
  <c r="H9" i="9"/>
  <c r="D81" i="10"/>
  <c r="E81" i="10"/>
  <c r="F81" i="10"/>
  <c r="G81" i="10"/>
  <c r="H81" i="10"/>
  <c r="I81" i="10"/>
  <c r="C81" i="10"/>
  <c r="C73" i="7"/>
  <c r="D73" i="7"/>
  <c r="E73" i="7"/>
  <c r="D192" i="8"/>
  <c r="D172" i="8" s="1"/>
  <c r="E192" i="8"/>
  <c r="E172" i="8" s="1"/>
  <c r="D156" i="8"/>
  <c r="E156" i="8"/>
  <c r="D15" i="8"/>
  <c r="E15" i="8"/>
  <c r="C438" i="8"/>
  <c r="C423" i="8"/>
  <c r="C410" i="8"/>
  <c r="C396" i="8"/>
  <c r="C382" i="8"/>
  <c r="C369" i="8"/>
  <c r="C350" i="8"/>
  <c r="C329" i="8"/>
  <c r="C309" i="8" s="1"/>
  <c r="C287" i="8" s="1"/>
  <c r="C271" i="8" s="1"/>
  <c r="C248" i="8" s="1"/>
  <c r="C229" i="8" s="1"/>
  <c r="C210" i="8" s="1"/>
  <c r="C192" i="8" s="1"/>
  <c r="C172" i="8" s="1"/>
  <c r="C156" i="8" s="1"/>
  <c r="D179" i="7"/>
  <c r="E179" i="7"/>
  <c r="D167" i="7"/>
  <c r="E167" i="7"/>
  <c r="D163" i="7"/>
  <c r="E163" i="7"/>
  <c r="D117" i="7"/>
  <c r="E117" i="7"/>
  <c r="D115" i="7"/>
  <c r="E115" i="7"/>
  <c r="C115" i="7"/>
  <c r="D108" i="7"/>
  <c r="E108" i="7"/>
  <c r="D100" i="7"/>
  <c r="E100" i="7"/>
  <c r="F100" i="7"/>
  <c r="F87" i="7"/>
  <c r="D80" i="7"/>
  <c r="E80" i="7"/>
  <c r="F23" i="7"/>
  <c r="D15" i="7"/>
  <c r="E15" i="7"/>
  <c r="C167" i="7"/>
  <c r="C163" i="7"/>
  <c r="C117" i="7"/>
  <c r="C108" i="7"/>
  <c r="C80" i="7"/>
  <c r="F182" i="8"/>
  <c r="D14" i="7" l="1"/>
  <c r="E14" i="7"/>
  <c r="C15" i="7"/>
  <c r="C14" i="7" l="1"/>
  <c r="D155" i="8"/>
  <c r="D133" i="8" s="1"/>
  <c r="D120" i="8" s="1"/>
  <c r="D101" i="8" s="1"/>
  <c r="D85" i="8" s="1"/>
  <c r="D66" i="8" s="1"/>
  <c r="D48" i="8" s="1"/>
  <c r="D29" i="8" s="1"/>
  <c r="D14" i="8" s="1"/>
  <c r="C155" i="8"/>
  <c r="C120" i="8" s="1"/>
  <c r="C101" i="8" s="1"/>
  <c r="C85" i="8" s="1"/>
  <c r="C66" i="8" s="1"/>
  <c r="C48" i="8" s="1"/>
  <c r="C29" i="8" s="1"/>
  <c r="C14" i="8" s="1"/>
  <c r="E155" i="8"/>
  <c r="E133" i="8" s="1"/>
  <c r="E120" i="8" s="1"/>
  <c r="E101" i="8" s="1"/>
  <c r="E85" i="8" s="1"/>
  <c r="E66" i="8" s="1"/>
  <c r="E48" i="8" s="1"/>
  <c r="E29" i="8" s="1"/>
  <c r="E14" i="8" s="1"/>
  <c r="C72" i="7"/>
  <c r="E72" i="7"/>
  <c r="D72" i="7"/>
  <c r="D13" i="8" l="1"/>
  <c r="E13" i="8"/>
  <c r="C13" i="8"/>
  <c r="D13" i="7"/>
  <c r="E13" i="7"/>
  <c r="C13" i="7"/>
</calcChain>
</file>

<file path=xl/sharedStrings.xml><?xml version="1.0" encoding="utf-8"?>
<sst xmlns="http://schemas.openxmlformats.org/spreadsheetml/2006/main" count="3359" uniqueCount="138">
  <si>
    <t>Total</t>
  </si>
  <si>
    <t>Посете у ординацији</t>
  </si>
  <si>
    <t>свега</t>
  </si>
  <si>
    <t>од тога прве</t>
  </si>
  <si>
    <t>код осталих медицинских радника</t>
  </si>
  <si>
    <t>Интерно</t>
  </si>
  <si>
    <t>Офталмологија</t>
  </si>
  <si>
    <t>Психијатрија</t>
  </si>
  <si>
    <t>Медицина спорта</t>
  </si>
  <si>
    <t>Office visits</t>
  </si>
  <si>
    <t>To doctors</t>
  </si>
  <si>
    <t>To other medical staff</t>
  </si>
  <si>
    <t>Of which first v.</t>
  </si>
  <si>
    <t>Србија-југ / Serbia-south</t>
  </si>
  <si>
    <t>Саветовалиште за дијабетес</t>
  </si>
  <si>
    <t>Ренген и ултразвук</t>
  </si>
  <si>
    <t>Хирургија</t>
  </si>
  <si>
    <t>Дерматологија</t>
  </si>
  <si>
    <t>Физикална медицина</t>
  </si>
  <si>
    <t>Неурологија</t>
  </si>
  <si>
    <t>Максилофацијална</t>
  </si>
  <si>
    <t>Кардиологија</t>
  </si>
  <si>
    <t>Ортопедија</t>
  </si>
  <si>
    <t>Педијатрија</t>
  </si>
  <si>
    <t>Урологија</t>
  </si>
  <si>
    <t>Гинекологија</t>
  </si>
  <si>
    <t>Неуропсихијатрија</t>
  </si>
  <si>
    <t>Рентген</t>
  </si>
  <si>
    <t>Пнеумофтизиологија</t>
  </si>
  <si>
    <t>Ултра-звучна дијагностика</t>
  </si>
  <si>
    <t>НАЗИВ СПЕЦИЈАЛНОСТИ</t>
  </si>
  <si>
    <t>код лекара</t>
  </si>
  <si>
    <t>Оториноларингологија</t>
  </si>
  <si>
    <t>Анестезија</t>
  </si>
  <si>
    <t>Дечја хирургија</t>
  </si>
  <si>
    <t>Инфективне болести</t>
  </si>
  <si>
    <t>Клиничка имунологија</t>
  </si>
  <si>
    <t>Медицина рада</t>
  </si>
  <si>
    <t>Неурохирургија</t>
  </si>
  <si>
    <t>Нуклеарна медицина</t>
  </si>
  <si>
    <t>Онкологија</t>
  </si>
  <si>
    <t>Патологија</t>
  </si>
  <si>
    <t>Пластична хирургија</t>
  </si>
  <si>
    <t>Рендген</t>
  </si>
  <si>
    <t>Рендген и ултразвук</t>
  </si>
  <si>
    <t>Ургентна медицина</t>
  </si>
  <si>
    <t>Саветовалиште за дијабет</t>
  </si>
  <si>
    <t>Регион/област</t>
  </si>
  <si>
    <t>Делатност</t>
  </si>
  <si>
    <t>Доктори медицине, укупно</t>
  </si>
  <si>
    <t>Доктори медицине, општа медицина</t>
  </si>
  <si>
    <t>Доктори медицине, на специјализацији</t>
  </si>
  <si>
    <t>Доктори медицине, специјалисти</t>
  </si>
  <si>
    <t>Медицинске сестре - техничари</t>
  </si>
  <si>
    <t>Радиолошки техничари</t>
  </si>
  <si>
    <t>Specialty</t>
  </si>
  <si>
    <t>Physicians, total</t>
  </si>
  <si>
    <t>Physicians, General Practitioners</t>
  </si>
  <si>
    <t>Physicians, In medical training</t>
  </si>
  <si>
    <t>Physicians, Specialists</t>
  </si>
  <si>
    <t>Nurses</t>
  </si>
  <si>
    <t>Radiology technician</t>
  </si>
  <si>
    <t>Република Србија / Serbia</t>
  </si>
  <si>
    <t>Србија-север / Serbia-north</t>
  </si>
  <si>
    <t/>
  </si>
  <si>
    <t>Интерна медицина</t>
  </si>
  <si>
    <t>Пнеумофтиозиологија</t>
  </si>
  <si>
    <t>Дерматовенерологија</t>
  </si>
  <si>
    <t>Физикална медицина и рехабилитација</t>
  </si>
  <si>
    <t>Радиолошка дијагностика</t>
  </si>
  <si>
    <t>Анестезиологија са реаниматологијом</t>
  </si>
  <si>
    <t>Ендокрина хирургија</t>
  </si>
  <si>
    <t>Геријатрија</t>
  </si>
  <si>
    <t>Гинекологија и акушерство</t>
  </si>
  <si>
    <t>Грудна хирургија</t>
  </si>
  <si>
    <t>Инфектологија</t>
  </si>
  <si>
    <t>Кардиохирургија</t>
  </si>
  <si>
    <t>Максилофацијална хирургија</t>
  </si>
  <si>
    <t>Неонатологија</t>
  </si>
  <si>
    <t>Онколошка хирургија</t>
  </si>
  <si>
    <t>Општа хирургија</t>
  </si>
  <si>
    <t>Палијативна медицина</t>
  </si>
  <si>
    <t>Пластична, реконструктивна и естетска хирургија</t>
  </si>
  <si>
    <t>Продужено лечење и нега</t>
  </si>
  <si>
    <t>Радиотерапија</t>
  </si>
  <si>
    <t>Васкуларна хирургија</t>
  </si>
  <si>
    <t>Хемотерапија</t>
  </si>
  <si>
    <t>ОРЛ</t>
  </si>
  <si>
    <t>Интернa медицина</t>
  </si>
  <si>
    <t>Novi</t>
  </si>
  <si>
    <t>Интернo</t>
  </si>
  <si>
    <t xml:space="preserve"> </t>
  </si>
  <si>
    <t>Specijaliste</t>
  </si>
  <si>
    <t>Продужена нега и лечење</t>
  </si>
  <si>
    <r>
      <rPr>
        <b/>
        <sz val="11"/>
        <color rgb="FF000000"/>
        <rFont val="Calibri"/>
        <family val="2"/>
        <scheme val="minor"/>
      </rPr>
      <t>Регион/област</t>
    </r>
    <r>
      <rPr>
        <b/>
        <i/>
        <sz val="11"/>
        <color indexed="8"/>
        <rFont val="Calibri"/>
        <family val="2"/>
        <scheme val="minor"/>
      </rPr>
      <t xml:space="preserve">
</t>
    </r>
    <r>
      <rPr>
        <i/>
        <sz val="11"/>
        <color rgb="FF000000"/>
        <rFont val="Calibri"/>
        <family val="2"/>
        <scheme val="minor"/>
      </rPr>
      <t>Region/area</t>
    </r>
  </si>
  <si>
    <r>
      <t xml:space="preserve">Република Србија / </t>
    </r>
    <r>
      <rPr>
        <b/>
        <i/>
        <sz val="11"/>
        <color indexed="8"/>
        <rFont val="Calibri"/>
        <family val="2"/>
        <scheme val="minor"/>
      </rPr>
      <t>Serbia</t>
    </r>
  </si>
  <si>
    <r>
      <t xml:space="preserve">Србија-север / </t>
    </r>
    <r>
      <rPr>
        <b/>
        <i/>
        <sz val="11"/>
        <color indexed="8"/>
        <rFont val="Calibri"/>
        <family val="2"/>
        <scheme val="minor"/>
      </rPr>
      <t>Serbia-north</t>
    </r>
  </si>
  <si>
    <r>
      <rPr>
        <b/>
        <sz val="11"/>
        <color theme="1"/>
        <rFont val="Calibri"/>
        <family val="2"/>
        <scheme val="minor"/>
      </rPr>
      <t>Севернобачка</t>
    </r>
    <r>
      <rPr>
        <i/>
        <sz val="11"/>
        <color theme="1"/>
        <rFont val="Calibri"/>
        <family val="2"/>
        <scheme val="minor"/>
      </rPr>
      <t xml:space="preserve">
Severnobacka</t>
    </r>
  </si>
  <si>
    <r>
      <rPr>
        <b/>
        <sz val="11"/>
        <color theme="1"/>
        <rFont val="Calibri"/>
        <family val="2"/>
        <scheme val="minor"/>
      </rPr>
      <t>Јужнобанатска</t>
    </r>
    <r>
      <rPr>
        <i/>
        <sz val="11"/>
        <color theme="1"/>
        <rFont val="Calibri"/>
        <family val="2"/>
        <scheme val="minor"/>
      </rPr>
      <t xml:space="preserve">
Juznobanatska</t>
    </r>
  </si>
  <si>
    <r>
      <rPr>
        <b/>
        <sz val="11"/>
        <color theme="1"/>
        <rFont val="Calibri"/>
        <family val="2"/>
        <scheme val="minor"/>
      </rPr>
      <t>Западнобачка</t>
    </r>
    <r>
      <rPr>
        <i/>
        <sz val="11"/>
        <color theme="1"/>
        <rFont val="Calibri"/>
        <family val="2"/>
        <scheme val="minor"/>
      </rPr>
      <t xml:space="preserve">
Zapadnobacka</t>
    </r>
  </si>
  <si>
    <r>
      <rPr>
        <b/>
        <sz val="11"/>
        <color theme="1"/>
        <rFont val="Calibri"/>
        <family val="2"/>
        <scheme val="minor"/>
      </rPr>
      <t>Јужнобачка</t>
    </r>
    <r>
      <rPr>
        <i/>
        <sz val="11"/>
        <color theme="1"/>
        <rFont val="Calibri"/>
        <family val="2"/>
        <scheme val="minor"/>
      </rPr>
      <t xml:space="preserve">
Juznobacka</t>
    </r>
  </si>
  <si>
    <r>
      <rPr>
        <b/>
        <sz val="11"/>
        <color theme="1"/>
        <rFont val="Calibri"/>
        <family val="2"/>
        <scheme val="minor"/>
      </rPr>
      <t>Сремска</t>
    </r>
    <r>
      <rPr>
        <i/>
        <sz val="11"/>
        <color theme="1"/>
        <rFont val="Calibri"/>
        <family val="2"/>
        <scheme val="minor"/>
      </rPr>
      <t xml:space="preserve">
Sremska</t>
    </r>
  </si>
  <si>
    <r>
      <rPr>
        <b/>
        <sz val="11"/>
        <color theme="1"/>
        <rFont val="Calibri"/>
        <family val="2"/>
        <scheme val="minor"/>
      </rPr>
      <t>Београдска</t>
    </r>
    <r>
      <rPr>
        <i/>
        <sz val="11"/>
        <color theme="1"/>
        <rFont val="Calibri"/>
        <family val="2"/>
        <scheme val="minor"/>
      </rPr>
      <t xml:space="preserve">
Beogradska</t>
    </r>
  </si>
  <si>
    <r>
      <rPr>
        <b/>
        <sz val="11"/>
        <color theme="1"/>
        <rFont val="Calibri"/>
        <family val="2"/>
        <scheme val="minor"/>
      </rPr>
      <t>Мачванска</t>
    </r>
    <r>
      <rPr>
        <i/>
        <sz val="11"/>
        <color theme="1"/>
        <rFont val="Calibri"/>
        <family val="2"/>
        <scheme val="minor"/>
      </rPr>
      <t xml:space="preserve">
Macvanska</t>
    </r>
  </si>
  <si>
    <r>
      <rPr>
        <b/>
        <sz val="11"/>
        <color theme="1"/>
        <rFont val="Calibri"/>
        <family val="2"/>
        <scheme val="minor"/>
      </rPr>
      <t>Колубарска</t>
    </r>
    <r>
      <rPr>
        <i/>
        <sz val="11"/>
        <color theme="1"/>
        <rFont val="Calibri"/>
        <family val="2"/>
        <scheme val="minor"/>
      </rPr>
      <t xml:space="preserve">
Kolubarska</t>
    </r>
  </si>
  <si>
    <r>
      <rPr>
        <b/>
        <sz val="11"/>
        <color theme="1"/>
        <rFont val="Calibri"/>
        <family val="2"/>
        <scheme val="minor"/>
      </rPr>
      <t>Подунавска</t>
    </r>
    <r>
      <rPr>
        <i/>
        <sz val="11"/>
        <color theme="1"/>
        <rFont val="Calibri"/>
        <family val="2"/>
        <scheme val="minor"/>
      </rPr>
      <t xml:space="preserve">
Podunavska</t>
    </r>
  </si>
  <si>
    <r>
      <rPr>
        <b/>
        <sz val="11"/>
        <color theme="1"/>
        <rFont val="Calibri"/>
        <family val="2"/>
        <scheme val="minor"/>
      </rPr>
      <t>Браничевска</t>
    </r>
    <r>
      <rPr>
        <i/>
        <sz val="11"/>
        <color theme="1"/>
        <rFont val="Calibri"/>
        <family val="2"/>
        <scheme val="minor"/>
      </rPr>
      <t xml:space="preserve">
Branicevska</t>
    </r>
  </si>
  <si>
    <r>
      <rPr>
        <b/>
        <sz val="11"/>
        <color theme="1"/>
        <rFont val="Calibri"/>
        <family val="2"/>
        <scheme val="minor"/>
      </rPr>
      <t>Шумадијска</t>
    </r>
    <r>
      <rPr>
        <i/>
        <sz val="11"/>
        <color theme="1"/>
        <rFont val="Calibri"/>
        <family val="2"/>
        <scheme val="minor"/>
      </rPr>
      <t xml:space="preserve">
Sumadijska</t>
    </r>
  </si>
  <si>
    <r>
      <rPr>
        <b/>
        <sz val="11"/>
        <color theme="1"/>
        <rFont val="Calibri"/>
        <family val="2"/>
        <scheme val="minor"/>
      </rPr>
      <t>Поморавска</t>
    </r>
    <r>
      <rPr>
        <i/>
        <sz val="11"/>
        <color theme="1"/>
        <rFont val="Calibri"/>
        <family val="2"/>
        <scheme val="minor"/>
      </rPr>
      <t xml:space="preserve">
Pomoravska</t>
    </r>
  </si>
  <si>
    <r>
      <rPr>
        <b/>
        <sz val="11"/>
        <color theme="1"/>
        <rFont val="Calibri"/>
        <family val="2"/>
        <scheme val="minor"/>
      </rPr>
      <t>Борска</t>
    </r>
    <r>
      <rPr>
        <i/>
        <sz val="11"/>
        <color theme="1"/>
        <rFont val="Calibri"/>
        <family val="2"/>
        <scheme val="minor"/>
      </rPr>
      <t xml:space="preserve">
Borska</t>
    </r>
  </si>
  <si>
    <r>
      <rPr>
        <b/>
        <sz val="11"/>
        <color theme="1"/>
        <rFont val="Calibri"/>
        <family val="2"/>
        <scheme val="minor"/>
      </rPr>
      <t>Зајечарска</t>
    </r>
    <r>
      <rPr>
        <i/>
        <sz val="11"/>
        <color theme="1"/>
        <rFont val="Calibri"/>
        <family val="2"/>
        <scheme val="minor"/>
      </rPr>
      <t xml:space="preserve">
Zajecarska</t>
    </r>
  </si>
  <si>
    <r>
      <rPr>
        <b/>
        <sz val="11"/>
        <color theme="1"/>
        <rFont val="Calibri"/>
        <family val="2"/>
        <scheme val="minor"/>
      </rPr>
      <t>Златиборска</t>
    </r>
    <r>
      <rPr>
        <i/>
        <sz val="11"/>
        <color theme="1"/>
        <rFont val="Calibri"/>
        <family val="2"/>
        <scheme val="minor"/>
      </rPr>
      <t xml:space="preserve">
Zlatiborska</t>
    </r>
  </si>
  <si>
    <r>
      <rPr>
        <b/>
        <sz val="11"/>
        <color theme="1"/>
        <rFont val="Calibri"/>
        <family val="2"/>
        <scheme val="minor"/>
      </rPr>
      <t>Моравичка</t>
    </r>
    <r>
      <rPr>
        <i/>
        <sz val="11"/>
        <color theme="1"/>
        <rFont val="Calibri"/>
        <family val="2"/>
        <scheme val="minor"/>
      </rPr>
      <t xml:space="preserve">
Moravicka</t>
    </r>
  </si>
  <si>
    <r>
      <rPr>
        <b/>
        <sz val="11"/>
        <color theme="1"/>
        <rFont val="Calibri"/>
        <family val="2"/>
        <scheme val="minor"/>
      </rPr>
      <t>Рашка</t>
    </r>
    <r>
      <rPr>
        <i/>
        <sz val="11"/>
        <color theme="1"/>
        <rFont val="Calibri"/>
        <family val="2"/>
        <scheme val="minor"/>
      </rPr>
      <t xml:space="preserve">
Raska</t>
    </r>
  </si>
  <si>
    <r>
      <rPr>
        <b/>
        <sz val="11"/>
        <color theme="1"/>
        <rFont val="Calibri"/>
        <family val="2"/>
        <scheme val="minor"/>
      </rPr>
      <t>Расинска</t>
    </r>
    <r>
      <rPr>
        <i/>
        <sz val="11"/>
        <color theme="1"/>
        <rFont val="Calibri"/>
        <family val="2"/>
        <scheme val="minor"/>
      </rPr>
      <t xml:space="preserve">
Rasinska</t>
    </r>
  </si>
  <si>
    <r>
      <rPr>
        <b/>
        <sz val="11"/>
        <color theme="1"/>
        <rFont val="Calibri"/>
        <family val="2"/>
        <scheme val="minor"/>
      </rPr>
      <t>Нишавска</t>
    </r>
    <r>
      <rPr>
        <i/>
        <sz val="11"/>
        <color theme="1"/>
        <rFont val="Calibri"/>
        <family val="2"/>
        <scheme val="minor"/>
      </rPr>
      <t xml:space="preserve">
Nisavska</t>
    </r>
  </si>
  <si>
    <r>
      <rPr>
        <b/>
        <sz val="11"/>
        <color theme="1"/>
        <rFont val="Calibri"/>
        <family val="2"/>
        <scheme val="minor"/>
      </rPr>
      <t>Топличка</t>
    </r>
    <r>
      <rPr>
        <i/>
        <sz val="11"/>
        <color theme="1"/>
        <rFont val="Calibri"/>
        <family val="2"/>
        <scheme val="minor"/>
      </rPr>
      <t xml:space="preserve">
Toplicka</t>
    </r>
  </si>
  <si>
    <r>
      <rPr>
        <b/>
        <sz val="11"/>
        <color theme="1"/>
        <rFont val="Calibri"/>
        <family val="2"/>
        <scheme val="minor"/>
      </rPr>
      <t>Пиротска</t>
    </r>
    <r>
      <rPr>
        <i/>
        <sz val="11"/>
        <color theme="1"/>
        <rFont val="Calibri"/>
        <family val="2"/>
        <scheme val="minor"/>
      </rPr>
      <t xml:space="preserve">
Pirotska</t>
    </r>
  </si>
  <si>
    <r>
      <rPr>
        <b/>
        <sz val="11"/>
        <color theme="1"/>
        <rFont val="Calibri"/>
        <family val="2"/>
        <scheme val="minor"/>
      </rPr>
      <t>Јабланичка</t>
    </r>
    <r>
      <rPr>
        <i/>
        <sz val="11"/>
        <color theme="1"/>
        <rFont val="Calibri"/>
        <family val="2"/>
        <scheme val="minor"/>
      </rPr>
      <t xml:space="preserve">
Jablanicka</t>
    </r>
  </si>
  <si>
    <r>
      <rPr>
        <b/>
        <sz val="11"/>
        <color theme="1"/>
        <rFont val="Calibri"/>
        <family val="2"/>
        <scheme val="minor"/>
      </rPr>
      <t>Пчињска</t>
    </r>
    <r>
      <rPr>
        <sz val="11"/>
        <color theme="1"/>
        <rFont val="Calibri"/>
        <family val="2"/>
        <scheme val="minor"/>
      </rPr>
      <t xml:space="preserve">
Pcinjska</t>
    </r>
  </si>
  <si>
    <r>
      <rPr>
        <b/>
        <sz val="11"/>
        <color theme="1"/>
        <rFont val="Calibri"/>
        <family val="2"/>
        <scheme val="minor"/>
      </rPr>
      <t>Средњебанатска</t>
    </r>
    <r>
      <rPr>
        <i/>
        <sz val="11"/>
        <color theme="1"/>
        <rFont val="Calibri"/>
        <family val="2"/>
        <scheme val="minor"/>
      </rPr>
      <t xml:space="preserve">
Srednjebanatska</t>
    </r>
  </si>
  <si>
    <r>
      <rPr>
        <b/>
        <sz val="11"/>
        <color theme="1"/>
        <rFont val="Calibri"/>
        <family val="2"/>
        <scheme val="minor"/>
      </rPr>
      <t>Севернобанатска</t>
    </r>
    <r>
      <rPr>
        <i/>
        <sz val="11"/>
        <color theme="1"/>
        <rFont val="Calibri"/>
        <family val="2"/>
        <scheme val="minor"/>
      </rPr>
      <t xml:space="preserve">
Severnobanatska</t>
    </r>
  </si>
  <si>
    <t>Region/area</t>
  </si>
  <si>
    <t>Физиотерапеути</t>
  </si>
  <si>
    <t>Physiotherapists</t>
  </si>
  <si>
    <r>
      <rPr>
        <b/>
        <sz val="11"/>
        <color theme="1"/>
        <rFont val="Calibri"/>
        <family val="2"/>
        <scheme val="minor"/>
      </rPr>
      <t>Севернобанатски</t>
    </r>
    <r>
      <rPr>
        <sz val="11"/>
        <color theme="1"/>
        <rFont val="Calibri"/>
        <family val="2"/>
        <scheme val="minor"/>
      </rPr>
      <t xml:space="preserve">
Severnobanatski </t>
    </r>
  </si>
  <si>
    <r>
      <rPr>
        <b/>
        <sz val="11"/>
        <color rgb="FF000000"/>
        <rFont val="Calibri"/>
        <family val="2"/>
        <scheme val="minor"/>
      </rPr>
      <t xml:space="preserve">Делатност
</t>
    </r>
    <r>
      <rPr>
        <i/>
        <sz val="11"/>
        <color rgb="FF000000"/>
        <rFont val="Calibri"/>
        <family val="2"/>
        <scheme val="minor"/>
      </rPr>
      <t>Specialty</t>
    </r>
  </si>
  <si>
    <r>
      <rPr>
        <b/>
        <sz val="11"/>
        <color rgb="FF000000"/>
        <rFont val="Calibri"/>
        <family val="2"/>
        <scheme val="minor"/>
      </rPr>
      <t>Делатност</t>
    </r>
    <r>
      <rPr>
        <b/>
        <i/>
        <sz val="11"/>
        <color indexed="8"/>
        <rFont val="Calibri"/>
        <family val="2"/>
        <scheme val="minor"/>
      </rPr>
      <t xml:space="preserve">
</t>
    </r>
    <r>
      <rPr>
        <i/>
        <sz val="11"/>
        <color rgb="FF000000"/>
        <rFont val="Calibri"/>
        <family val="2"/>
        <scheme val="minor"/>
      </rPr>
      <t>Specialty</t>
    </r>
  </si>
  <si>
    <t>4.1.  Здравствени радници у специјалистичко-консултативним службама у установама примарне здравствене заштите према регионима и областима, Република Србија, 2023.</t>
  </si>
  <si>
    <t xml:space="preserve">        Medical staff in specialist services in primary health care institutions by regions and areas, Republic of Serbia, 2023</t>
  </si>
  <si>
    <t>4.2.  Број посета у специјалистичко-консултативним службама у установама примарне здравствене заштите према регионима и областима, Република Србија, 2023.</t>
  </si>
  <si>
    <t>4.3.  Здравствени радници у специјалистичко-консултативним службама у установама секундарне и терцијарне здравствене заштите према регионима и областима, Република Србија, 2023.</t>
  </si>
  <si>
    <t>4.4.  Број посета у специјалистичко-консултативним службама у установама  секундарне и терцијарне здравствене заштите према регионима и областима, Република Србија, 2023.</t>
  </si>
  <si>
    <t xml:space="preserve">         Number of visits to specialist services in primary health care institutions by regions and areas, Republic of Serbia, 2023</t>
  </si>
  <si>
    <t xml:space="preserve">        Medical staff in specialist services in secondary and tertiary health care institutions by regions and areas, Republic of Serbia, 2023</t>
  </si>
  <si>
    <t xml:space="preserve">         Number of visits to specialist services in in secondary and tertiary health care institutions by regions and areas, Republic of Serbia, 2023</t>
  </si>
  <si>
    <t xml:space="preserve">4. СПЕЦИЈАЛИСТИЧКО - КОНСУЛТАТИВНА ЗДРАВСТВЕНА ДЕЛАТНОСТ </t>
  </si>
  <si>
    <t xml:space="preserve">     SPECIALIST HEALTH CARE SERVICES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</si>
</sst>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i/>
      <sz val="11"/>
      <color rgb="FF202124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4" tint="0.79998168889431442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indexed="64"/>
      </left>
      <right style="thin">
        <color rgb="FFC0C0C0"/>
      </right>
      <top style="thin">
        <color theme="4" tint="0.39994506668294322"/>
      </top>
      <bottom style="thin">
        <color rgb="FFC0C0C0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indexed="6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/>
      <diagonal/>
    </border>
    <border>
      <left/>
      <right style="thin">
        <color theme="4" tint="0.39991454817346722"/>
      </right>
      <top style="thin">
        <color theme="4" tint="0.39994506668294322"/>
      </top>
      <bottom/>
      <diagonal/>
    </border>
    <border>
      <left/>
      <right style="thin">
        <color rgb="FFC0C0C0"/>
      </right>
      <top/>
      <bottom/>
      <diagonal/>
    </border>
    <border>
      <left/>
      <right style="thin">
        <color rgb="FFC0C0C0"/>
      </right>
      <top style="thin">
        <color theme="4"/>
      </top>
      <bottom style="thin">
        <color rgb="FFC0C0C0"/>
      </bottom>
      <diagonal/>
    </border>
    <border>
      <left/>
      <right/>
      <top style="thin">
        <color theme="4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1454817346722"/>
      </right>
      <top/>
      <bottom style="thin">
        <color theme="4" tint="0.39991454817346722"/>
      </bottom>
      <diagonal/>
    </border>
    <border>
      <left/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/>
      <right style="thin">
        <color theme="4" tint="0.39991454817346722"/>
      </right>
      <top style="thin">
        <color theme="4" tint="0.399914548173467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88402966399123"/>
      </right>
      <top style="thin">
        <color theme="4" tint="0.39988402966399123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88402966399123"/>
      </right>
      <top style="thin">
        <color theme="4" tint="0.39988402966399123"/>
      </top>
      <bottom style="thin">
        <color theme="4" tint="0.39988402966399123"/>
      </bottom>
      <diagonal/>
    </border>
    <border>
      <left style="thin">
        <color rgb="FFC0C0C0"/>
      </left>
      <right style="thin">
        <color rgb="FFC0C0C0"/>
      </right>
      <top style="thin">
        <color theme="4" tint="0.39994506668294322"/>
      </top>
      <bottom style="thin">
        <color rgb="FFC0C0C0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/>
      <top style="thin">
        <color theme="4" tint="0.39988402966399123"/>
      </top>
      <bottom style="thin">
        <color theme="4"/>
      </bottom>
      <diagonal/>
    </border>
    <border>
      <left/>
      <right/>
      <top style="thin">
        <color theme="4" tint="0.39988402966399123"/>
      </top>
      <bottom style="thin">
        <color theme="4"/>
      </bottom>
      <diagonal/>
    </border>
    <border>
      <left/>
      <right style="thin">
        <color theme="4" tint="0.39988402966399123"/>
      </right>
      <top style="thin">
        <color theme="4" tint="0.39988402966399123"/>
      </top>
      <bottom style="thin">
        <color theme="4"/>
      </bottom>
      <diagonal/>
    </border>
    <border>
      <left style="thin">
        <color theme="4" tint="0.39991454817346722"/>
      </left>
      <right/>
      <top style="thin">
        <color theme="4" tint="0.39991454817346722"/>
      </top>
      <bottom style="thin">
        <color theme="4" tint="0.39988402966399123"/>
      </bottom>
      <diagonal/>
    </border>
    <border>
      <left/>
      <right/>
      <top style="thin">
        <color theme="4" tint="0.39991454817346722"/>
      </top>
      <bottom style="thin">
        <color theme="4" tint="0.39988402966399123"/>
      </bottom>
      <diagonal/>
    </border>
    <border>
      <left/>
      <right style="thin">
        <color theme="4" tint="0.39988402966399123"/>
      </right>
      <top style="thin">
        <color theme="4" tint="0.39991454817346722"/>
      </top>
      <bottom style="thin">
        <color theme="4" tint="0.39988402966399123"/>
      </bottom>
      <diagonal/>
    </border>
    <border>
      <left style="thin">
        <color theme="4" tint="0.39991454817346722"/>
      </left>
      <right/>
      <top style="thin">
        <color theme="4" tint="0.39988402966399123"/>
      </top>
      <bottom style="thin">
        <color theme="4" tint="0.39988402966399123"/>
      </bottom>
      <diagonal/>
    </border>
    <border>
      <left/>
      <right/>
      <top style="thin">
        <color theme="4" tint="0.39988402966399123"/>
      </top>
      <bottom style="thin">
        <color theme="4" tint="0.39988402966399123"/>
      </bottom>
      <diagonal/>
    </border>
    <border>
      <left/>
      <right style="thin">
        <color theme="4" tint="0.39988402966399123"/>
      </right>
      <top style="thin">
        <color theme="4" tint="0.39988402966399123"/>
      </top>
      <bottom style="thin">
        <color theme="4" tint="0.39988402966399123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6" fillId="4" borderId="0" applyNumberFormat="0" applyBorder="0" applyAlignment="0" applyProtection="0"/>
  </cellStyleXfs>
  <cellXfs count="91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4" fillId="3" borderId="0" xfId="0" applyFont="1" applyFill="1" applyAlignment="1">
      <alignment horizontal="left"/>
    </xf>
    <xf numFmtId="0" fontId="9" fillId="0" borderId="0" xfId="1" applyFont="1" applyAlignment="1">
      <alignment horizontal="center"/>
    </xf>
    <xf numFmtId="0" fontId="4" fillId="0" borderId="0" xfId="0" applyFont="1" applyAlignment="1">
      <alignment horizontal="right" vertical="center"/>
    </xf>
    <xf numFmtId="0" fontId="9" fillId="0" borderId="0" xfId="1" applyFont="1" applyAlignment="1">
      <alignment wrapText="1"/>
    </xf>
    <xf numFmtId="0" fontId="9" fillId="0" borderId="0" xfId="1" applyFont="1" applyAlignment="1">
      <alignment horizontal="right" wrapText="1"/>
    </xf>
    <xf numFmtId="0" fontId="10" fillId="0" borderId="0" xfId="1" applyFont="1" applyAlignment="1">
      <alignment horizontal="right" wrapText="1"/>
    </xf>
    <xf numFmtId="0" fontId="9" fillId="0" borderId="0" xfId="2" applyFont="1" applyAlignment="1">
      <alignment horizontal="right" wrapText="1"/>
    </xf>
    <xf numFmtId="0" fontId="9" fillId="0" borderId="0" xfId="1" applyFont="1" applyAlignment="1">
      <alignment horizontal="left"/>
    </xf>
    <xf numFmtId="0" fontId="10" fillId="0" borderId="0" xfId="2" applyFont="1" applyAlignment="1">
      <alignment horizontal="right" wrapText="1"/>
    </xf>
    <xf numFmtId="0" fontId="10" fillId="0" borderId="0" xfId="2" applyFont="1" applyAlignment="1">
      <alignment wrapText="1"/>
    </xf>
    <xf numFmtId="0" fontId="5" fillId="5" borderId="0" xfId="0" applyFont="1" applyFill="1" applyAlignment="1">
      <alignment horizontal="center" vertical="center"/>
    </xf>
    <xf numFmtId="0" fontId="9" fillId="3" borderId="0" xfId="1" applyFont="1" applyFill="1" applyAlignment="1">
      <alignment wrapText="1"/>
    </xf>
    <xf numFmtId="0" fontId="10" fillId="3" borderId="0" xfId="1" applyFont="1" applyFill="1" applyAlignment="1">
      <alignment horizontal="right" wrapText="1"/>
    </xf>
    <xf numFmtId="0" fontId="4" fillId="6" borderId="2" xfId="0" applyFont="1" applyFill="1" applyBorder="1" applyAlignment="1">
      <alignment horizontal="center" vertical="center" wrapText="1"/>
    </xf>
    <xf numFmtId="0" fontId="11" fillId="5" borderId="2" xfId="3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12" fillId="5" borderId="0" xfId="3" applyFont="1" applyFill="1" applyBorder="1" applyAlignment="1">
      <alignment horizontal="center" vertical="center" wrapText="1"/>
    </xf>
    <xf numFmtId="0" fontId="9" fillId="3" borderId="0" xfId="2" applyFont="1" applyFill="1" applyAlignment="1">
      <alignment wrapText="1"/>
    </xf>
    <xf numFmtId="0" fontId="10" fillId="3" borderId="0" xfId="2" applyFont="1" applyFill="1" applyAlignment="1">
      <alignment horizontal="right" wrapText="1"/>
    </xf>
    <xf numFmtId="0" fontId="4" fillId="5" borderId="3" xfId="0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0" fontId="9" fillId="3" borderId="4" xfId="1" applyFont="1" applyFill="1" applyBorder="1" applyAlignment="1">
      <alignment horizontal="center"/>
    </xf>
    <xf numFmtId="0" fontId="4" fillId="3" borderId="4" xfId="0" applyFont="1" applyFill="1" applyBorder="1" applyAlignment="1">
      <alignment horizontal="right" vertical="center"/>
    </xf>
    <xf numFmtId="0" fontId="9" fillId="5" borderId="7" xfId="1" applyFont="1" applyFill="1" applyBorder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9" fillId="5" borderId="0" xfId="1" applyFont="1" applyFill="1" applyAlignment="1">
      <alignment horizontal="center"/>
    </xf>
    <xf numFmtId="0" fontId="4" fillId="5" borderId="13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 vertical="center" wrapText="1"/>
    </xf>
    <xf numFmtId="0" fontId="10" fillId="3" borderId="14" xfId="1" applyFont="1" applyFill="1" applyBorder="1" applyAlignment="1">
      <alignment horizontal="left"/>
    </xf>
    <xf numFmtId="0" fontId="4" fillId="3" borderId="17" xfId="0" applyFont="1" applyFill="1" applyBorder="1" applyAlignment="1">
      <alignment vertical="top"/>
    </xf>
    <xf numFmtId="0" fontId="4" fillId="3" borderId="19" xfId="0" applyFont="1" applyFill="1" applyBorder="1" applyAlignment="1">
      <alignment vertical="top"/>
    </xf>
    <xf numFmtId="0" fontId="4" fillId="3" borderId="19" xfId="0" applyFont="1" applyFill="1" applyBorder="1" applyAlignment="1">
      <alignment horizontal="left"/>
    </xf>
    <xf numFmtId="0" fontId="4" fillId="6" borderId="21" xfId="0" applyFont="1" applyFill="1" applyBorder="1" applyAlignment="1">
      <alignment horizontal="center" vertical="center"/>
    </xf>
    <xf numFmtId="0" fontId="5" fillId="6" borderId="22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/>
    </xf>
    <xf numFmtId="0" fontId="5" fillId="6" borderId="25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/>
    </xf>
    <xf numFmtId="0" fontId="5" fillId="6" borderId="28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vertical="top"/>
    </xf>
    <xf numFmtId="0" fontId="4" fillId="6" borderId="29" xfId="0" applyFont="1" applyFill="1" applyBorder="1" applyAlignment="1">
      <alignment horizontal="right" vertical="top"/>
    </xf>
    <xf numFmtId="0" fontId="4" fillId="6" borderId="32" xfId="0" applyFont="1" applyFill="1" applyBorder="1" applyAlignment="1">
      <alignment horizontal="center" vertical="center" wrapText="1"/>
    </xf>
    <xf numFmtId="0" fontId="11" fillId="5" borderId="33" xfId="3" applyFont="1" applyFill="1" applyBorder="1" applyAlignment="1">
      <alignment horizontal="center" vertical="center" wrapText="1"/>
    </xf>
    <xf numFmtId="0" fontId="4" fillId="6" borderId="33" xfId="0" applyFont="1" applyFill="1" applyBorder="1" applyAlignment="1">
      <alignment horizontal="center" vertical="center" wrapText="1"/>
    </xf>
    <xf numFmtId="0" fontId="4" fillId="6" borderId="34" xfId="0" applyFont="1" applyFill="1" applyBorder="1" applyAlignment="1">
      <alignment horizontal="center" vertical="center" wrapText="1"/>
    </xf>
    <xf numFmtId="0" fontId="5" fillId="6" borderId="35" xfId="0" applyFont="1" applyFill="1" applyBorder="1" applyAlignment="1">
      <alignment horizontal="center" vertical="center" wrapText="1"/>
    </xf>
    <xf numFmtId="0" fontId="12" fillId="5" borderId="36" xfId="3" applyFont="1" applyFill="1" applyBorder="1" applyAlignment="1">
      <alignment horizontal="center" vertical="center" wrapText="1"/>
    </xf>
    <xf numFmtId="0" fontId="5" fillId="6" borderId="36" xfId="0" applyFont="1" applyFill="1" applyBorder="1" applyAlignment="1">
      <alignment horizontal="center" vertical="center" wrapText="1"/>
    </xf>
    <xf numFmtId="0" fontId="5" fillId="6" borderId="37" xfId="0" applyFont="1" applyFill="1" applyBorder="1" applyAlignment="1">
      <alignment horizontal="center" vertical="center" wrapText="1"/>
    </xf>
    <xf numFmtId="0" fontId="4" fillId="3" borderId="18" xfId="0" applyFont="1" applyFill="1" applyBorder="1"/>
    <xf numFmtId="0" fontId="4" fillId="3" borderId="15" xfId="0" applyFont="1" applyFill="1" applyBorder="1"/>
    <xf numFmtId="0" fontId="4" fillId="3" borderId="16" xfId="0" applyFont="1" applyFill="1" applyBorder="1"/>
    <xf numFmtId="0" fontId="4" fillId="5" borderId="30" xfId="0" applyFont="1" applyFill="1" applyBorder="1"/>
    <xf numFmtId="0" fontId="4" fillId="5" borderId="31" xfId="0" applyFont="1" applyFill="1" applyBorder="1"/>
    <xf numFmtId="0" fontId="4" fillId="6" borderId="23" xfId="0" applyFont="1" applyFill="1" applyBorder="1"/>
    <xf numFmtId="0" fontId="4" fillId="6" borderId="24" xfId="0" applyFont="1" applyFill="1" applyBorder="1"/>
    <xf numFmtId="0" fontId="4" fillId="6" borderId="20" xfId="0" applyFont="1" applyFill="1" applyBorder="1" applyAlignment="1">
      <alignment horizontal="right"/>
    </xf>
    <xf numFmtId="0" fontId="4" fillId="3" borderId="5" xfId="0" applyFont="1" applyFill="1" applyBorder="1"/>
    <xf numFmtId="0" fontId="4" fillId="3" borderId="26" xfId="0" applyFont="1" applyFill="1" applyBorder="1"/>
    <xf numFmtId="0" fontId="4" fillId="3" borderId="4" xfId="0" applyFont="1" applyFill="1" applyBorder="1"/>
    <xf numFmtId="0" fontId="9" fillId="0" borderId="0" xfId="2" applyFont="1" applyAlignment="1">
      <alignment wrapText="1"/>
    </xf>
    <xf numFmtId="0" fontId="4" fillId="5" borderId="0" xfId="0" applyFont="1" applyFill="1" applyAlignment="1">
      <alignment horizontal="right" vertical="center"/>
    </xf>
    <xf numFmtId="0" fontId="4" fillId="5" borderId="12" xfId="0" applyFont="1" applyFill="1" applyBorder="1" applyAlignment="1">
      <alignment horizontal="right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5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/>
    <xf numFmtId="0" fontId="12" fillId="6" borderId="2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2" fillId="0" borderId="0" xfId="0" applyFont="1"/>
    <xf numFmtId="0" fontId="8" fillId="5" borderId="9" xfId="1" applyFont="1" applyFill="1" applyBorder="1" applyAlignment="1">
      <alignment horizontal="center" vertical="center" wrapText="1"/>
    </xf>
    <xf numFmtId="0" fontId="8" fillId="5" borderId="10" xfId="1" applyFont="1" applyFill="1" applyBorder="1" applyAlignment="1">
      <alignment horizontal="center" vertical="center"/>
    </xf>
    <xf numFmtId="0" fontId="8" fillId="5" borderId="11" xfId="1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 vertical="center" wrapText="1"/>
    </xf>
    <xf numFmtId="0" fontId="15" fillId="5" borderId="7" xfId="1" applyFont="1" applyFill="1" applyBorder="1" applyAlignment="1">
      <alignment horizontal="center" vertical="center" wrapText="1"/>
    </xf>
    <xf numFmtId="0" fontId="8" fillId="5" borderId="7" xfId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5" borderId="7" xfId="1" applyFont="1" applyFill="1" applyBorder="1" applyAlignment="1">
      <alignment horizontal="center" vertical="center" wrapText="1"/>
    </xf>
  </cellXfs>
  <cellStyles count="4">
    <cellStyle name="Good" xfId="3" builtinId="26"/>
    <cellStyle name="Normal" xfId="0" builtinId="0"/>
    <cellStyle name="Normal_Sheet1" xfId="2" xr:uid="{A3AC4DFE-D65F-4917-9438-13B6ACA3CD7E}"/>
    <cellStyle name="Normal_Sheet7" xfId="1" xr:uid="{25843008-3080-4D2E-9136-FB15CC76364E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45C41-04F5-4A97-85C7-76AF2E891CE4}">
  <dimension ref="A1:I214"/>
  <sheetViews>
    <sheetView tabSelected="1" zoomScaleNormal="100" workbookViewId="0">
      <selection activeCell="A5" sqref="A5"/>
    </sheetView>
  </sheetViews>
  <sheetFormatPr defaultColWidth="11.44140625" defaultRowHeight="14.4" x14ac:dyDescent="0.3"/>
  <cols>
    <col min="1" max="1" width="30.88671875" style="70" bestFit="1" customWidth="1"/>
    <col min="2" max="2" width="39.109375" style="70" customWidth="1"/>
    <col min="3" max="9" width="20.6640625" style="70" customWidth="1"/>
    <col min="10" max="16384" width="11.44140625" style="70"/>
  </cols>
  <sheetData>
    <row r="1" spans="1:9" x14ac:dyDescent="0.3">
      <c r="A1" s="3" t="s">
        <v>136</v>
      </c>
    </row>
    <row r="2" spans="1:9" x14ac:dyDescent="0.3">
      <c r="A2" s="2" t="s">
        <v>137</v>
      </c>
    </row>
    <row r="3" spans="1:9" x14ac:dyDescent="0.3">
      <c r="A3" s="2"/>
    </row>
    <row r="4" spans="1:9" x14ac:dyDescent="0.3">
      <c r="A4" s="4" t="s">
        <v>128</v>
      </c>
    </row>
    <row r="5" spans="1:9" x14ac:dyDescent="0.3">
      <c r="A5" s="2" t="s">
        <v>129</v>
      </c>
    </row>
    <row r="6" spans="1:9" x14ac:dyDescent="0.3">
      <c r="A6" s="2"/>
    </row>
    <row r="7" spans="1:9" ht="47.25" customHeight="1" x14ac:dyDescent="0.3">
      <c r="A7" s="42" t="s">
        <v>47</v>
      </c>
      <c r="B7" s="42" t="s">
        <v>48</v>
      </c>
      <c r="C7" s="46" t="s">
        <v>49</v>
      </c>
      <c r="D7" s="47" t="s">
        <v>50</v>
      </c>
      <c r="E7" s="47" t="s">
        <v>51</v>
      </c>
      <c r="F7" s="47" t="s">
        <v>52</v>
      </c>
      <c r="G7" s="48" t="s">
        <v>53</v>
      </c>
      <c r="H7" s="48" t="s">
        <v>123</v>
      </c>
      <c r="I7" s="49" t="s">
        <v>54</v>
      </c>
    </row>
    <row r="8" spans="1:9" ht="43.2" customHeight="1" x14ac:dyDescent="0.3">
      <c r="A8" s="43" t="s">
        <v>122</v>
      </c>
      <c r="B8" s="76" t="s">
        <v>55</v>
      </c>
      <c r="C8" s="50" t="s">
        <v>56</v>
      </c>
      <c r="D8" s="51" t="s">
        <v>57</v>
      </c>
      <c r="E8" s="51" t="s">
        <v>58</v>
      </c>
      <c r="F8" s="51" t="s">
        <v>59</v>
      </c>
      <c r="G8" s="52" t="s">
        <v>60</v>
      </c>
      <c r="H8" s="52" t="s">
        <v>124</v>
      </c>
      <c r="I8" s="53" t="s">
        <v>61</v>
      </c>
    </row>
    <row r="9" spans="1:9" ht="20.100000000000001" customHeight="1" x14ac:dyDescent="0.3">
      <c r="A9" s="44" t="s">
        <v>62</v>
      </c>
      <c r="B9" s="44"/>
      <c r="C9" s="45">
        <v>1112</v>
      </c>
      <c r="D9" s="57">
        <v>13</v>
      </c>
      <c r="E9" s="57">
        <v>214</v>
      </c>
      <c r="F9" s="57">
        <v>885</v>
      </c>
      <c r="G9" s="57">
        <v>861</v>
      </c>
      <c r="H9" s="57">
        <v>684</v>
      </c>
      <c r="I9" s="58">
        <v>372</v>
      </c>
    </row>
    <row r="10" spans="1:9" ht="20.100000000000001" customHeight="1" x14ac:dyDescent="0.3">
      <c r="A10" s="55" t="s">
        <v>63</v>
      </c>
      <c r="B10" s="56" t="s">
        <v>64</v>
      </c>
      <c r="C10" s="56">
        <v>697</v>
      </c>
      <c r="D10" s="56">
        <v>4</v>
      </c>
      <c r="E10" s="56">
        <v>119</v>
      </c>
      <c r="F10" s="56">
        <v>574</v>
      </c>
      <c r="G10" s="56">
        <v>540</v>
      </c>
      <c r="H10" s="56">
        <v>483</v>
      </c>
      <c r="I10" s="55">
        <v>211</v>
      </c>
    </row>
    <row r="11" spans="1:9" ht="28.8" x14ac:dyDescent="0.3">
      <c r="A11" s="25" t="s">
        <v>97</v>
      </c>
      <c r="B11" s="70" t="s">
        <v>64</v>
      </c>
      <c r="C11" s="3">
        <v>20</v>
      </c>
      <c r="D11" s="3">
        <v>0</v>
      </c>
      <c r="E11" s="3">
        <v>5</v>
      </c>
      <c r="F11" s="3">
        <v>15</v>
      </c>
      <c r="G11" s="3">
        <v>22</v>
      </c>
      <c r="H11" s="3">
        <v>7</v>
      </c>
      <c r="I11" s="3">
        <v>8</v>
      </c>
    </row>
    <row r="12" spans="1:9" x14ac:dyDescent="0.3">
      <c r="A12" s="78" t="s">
        <v>64</v>
      </c>
      <c r="B12" s="70" t="s">
        <v>65</v>
      </c>
      <c r="C12" s="70">
        <v>9</v>
      </c>
      <c r="D12" s="70" t="s">
        <v>64</v>
      </c>
      <c r="E12" s="70">
        <v>3</v>
      </c>
      <c r="F12" s="70">
        <v>6</v>
      </c>
      <c r="G12" s="70">
        <v>12</v>
      </c>
      <c r="H12" s="70" t="s">
        <v>64</v>
      </c>
      <c r="I12" s="70" t="s">
        <v>64</v>
      </c>
    </row>
    <row r="13" spans="1:9" x14ac:dyDescent="0.3">
      <c r="A13" s="78"/>
      <c r="B13" s="70" t="s">
        <v>66</v>
      </c>
      <c r="C13" s="70">
        <v>1</v>
      </c>
      <c r="D13" s="70" t="s">
        <v>64</v>
      </c>
      <c r="E13" s="70">
        <v>0</v>
      </c>
      <c r="F13" s="70">
        <v>1</v>
      </c>
      <c r="G13" s="70">
        <v>5</v>
      </c>
      <c r="H13" s="70" t="s">
        <v>64</v>
      </c>
      <c r="I13" s="70">
        <v>3</v>
      </c>
    </row>
    <row r="14" spans="1:9" x14ac:dyDescent="0.3">
      <c r="A14" s="78"/>
      <c r="B14" s="70" t="s">
        <v>6</v>
      </c>
      <c r="C14" s="70">
        <v>2</v>
      </c>
      <c r="D14" s="70" t="s">
        <v>64</v>
      </c>
      <c r="E14" s="70">
        <v>0</v>
      </c>
      <c r="F14" s="70">
        <v>2</v>
      </c>
      <c r="G14" s="70">
        <v>1</v>
      </c>
      <c r="H14" s="70" t="s">
        <v>64</v>
      </c>
      <c r="I14" s="70" t="s">
        <v>64</v>
      </c>
    </row>
    <row r="15" spans="1:9" x14ac:dyDescent="0.3">
      <c r="A15" s="78"/>
      <c r="B15" s="70" t="s">
        <v>32</v>
      </c>
      <c r="C15" s="70">
        <v>1</v>
      </c>
      <c r="D15" s="70" t="s">
        <v>64</v>
      </c>
      <c r="E15" s="70">
        <v>0</v>
      </c>
      <c r="F15" s="70">
        <v>1</v>
      </c>
      <c r="G15" s="70">
        <v>1</v>
      </c>
      <c r="H15" s="70" t="s">
        <v>64</v>
      </c>
      <c r="I15" s="70" t="s">
        <v>64</v>
      </c>
    </row>
    <row r="16" spans="1:9" x14ac:dyDescent="0.3">
      <c r="A16" s="78"/>
      <c r="B16" s="70" t="s">
        <v>7</v>
      </c>
      <c r="C16" s="70">
        <v>1</v>
      </c>
      <c r="D16" s="70" t="s">
        <v>64</v>
      </c>
      <c r="E16" s="70">
        <v>1</v>
      </c>
      <c r="F16" s="70">
        <v>0</v>
      </c>
      <c r="G16" s="70">
        <v>1</v>
      </c>
      <c r="H16" s="70" t="s">
        <v>64</v>
      </c>
      <c r="I16" s="70" t="s">
        <v>64</v>
      </c>
    </row>
    <row r="17" spans="1:9" x14ac:dyDescent="0.3">
      <c r="A17" s="78"/>
      <c r="B17" s="70" t="s">
        <v>68</v>
      </c>
      <c r="C17" s="70">
        <v>1</v>
      </c>
      <c r="D17" s="70" t="s">
        <v>64</v>
      </c>
      <c r="E17" s="70">
        <v>0</v>
      </c>
      <c r="F17" s="70">
        <v>1</v>
      </c>
      <c r="G17" s="70" t="s">
        <v>64</v>
      </c>
      <c r="H17" s="70">
        <v>7</v>
      </c>
      <c r="I17" s="70" t="s">
        <v>64</v>
      </c>
    </row>
    <row r="18" spans="1:9" x14ac:dyDescent="0.3">
      <c r="A18" s="78"/>
      <c r="B18" s="70" t="s">
        <v>8</v>
      </c>
      <c r="C18" s="70">
        <v>1</v>
      </c>
      <c r="D18" s="70" t="s">
        <v>64</v>
      </c>
      <c r="E18" s="70">
        <v>0</v>
      </c>
      <c r="F18" s="70">
        <v>1</v>
      </c>
      <c r="G18" s="70">
        <v>2</v>
      </c>
      <c r="H18" s="70" t="s">
        <v>64</v>
      </c>
      <c r="I18" s="70" t="s">
        <v>64</v>
      </c>
    </row>
    <row r="19" spans="1:9" x14ac:dyDescent="0.3">
      <c r="A19" s="78"/>
      <c r="B19" s="70" t="s">
        <v>69</v>
      </c>
      <c r="C19" s="70">
        <v>4</v>
      </c>
      <c r="D19" s="70" t="s">
        <v>64</v>
      </c>
      <c r="E19" s="70">
        <v>1</v>
      </c>
      <c r="F19" s="70">
        <v>3</v>
      </c>
      <c r="G19" s="70" t="s">
        <v>64</v>
      </c>
      <c r="H19" s="70" t="s">
        <v>64</v>
      </c>
      <c r="I19" s="70">
        <v>5</v>
      </c>
    </row>
    <row r="20" spans="1:9" ht="28.8" x14ac:dyDescent="0.3">
      <c r="A20" s="25" t="s">
        <v>120</v>
      </c>
      <c r="B20" s="70" t="s">
        <v>64</v>
      </c>
      <c r="C20" s="3">
        <v>4</v>
      </c>
      <c r="D20" s="3">
        <v>0</v>
      </c>
      <c r="E20" s="3">
        <v>2</v>
      </c>
      <c r="F20" s="3">
        <v>2</v>
      </c>
      <c r="G20" s="3">
        <v>5</v>
      </c>
      <c r="H20" s="3">
        <v>0</v>
      </c>
      <c r="I20" s="3">
        <v>2</v>
      </c>
    </row>
    <row r="21" spans="1:9" x14ac:dyDescent="0.3">
      <c r="A21" s="78" t="s">
        <v>64</v>
      </c>
      <c r="B21" s="70" t="s">
        <v>65</v>
      </c>
      <c r="C21" s="70">
        <v>1</v>
      </c>
      <c r="D21" s="70" t="s">
        <v>64</v>
      </c>
      <c r="E21" s="70">
        <v>1</v>
      </c>
      <c r="F21" s="70">
        <v>0</v>
      </c>
      <c r="G21" s="70">
        <v>1</v>
      </c>
      <c r="H21" s="70" t="s">
        <v>64</v>
      </c>
      <c r="I21" s="70" t="s">
        <v>64</v>
      </c>
    </row>
    <row r="22" spans="1:9" x14ac:dyDescent="0.3">
      <c r="A22" s="78"/>
      <c r="B22" s="70" t="s">
        <v>6</v>
      </c>
      <c r="C22" s="70">
        <v>1</v>
      </c>
      <c r="D22" s="70" t="s">
        <v>64</v>
      </c>
      <c r="E22" s="70">
        <v>1</v>
      </c>
      <c r="F22" s="70">
        <v>0</v>
      </c>
      <c r="G22" s="70">
        <v>2</v>
      </c>
      <c r="H22" s="70" t="s">
        <v>64</v>
      </c>
      <c r="I22" s="70" t="s">
        <v>64</v>
      </c>
    </row>
    <row r="23" spans="1:9" x14ac:dyDescent="0.3">
      <c r="A23" s="78"/>
      <c r="B23" s="70" t="s">
        <v>7</v>
      </c>
      <c r="C23" s="70">
        <v>1</v>
      </c>
      <c r="D23" s="70" t="s">
        <v>64</v>
      </c>
      <c r="E23" s="70">
        <v>0</v>
      </c>
      <c r="F23" s="70">
        <v>1</v>
      </c>
      <c r="G23" s="70">
        <v>1</v>
      </c>
      <c r="H23" s="70" t="s">
        <v>64</v>
      </c>
      <c r="I23" s="70" t="s">
        <v>64</v>
      </c>
    </row>
    <row r="24" spans="1:9" x14ac:dyDescent="0.3">
      <c r="A24" s="78"/>
      <c r="B24" s="70" t="s">
        <v>8</v>
      </c>
      <c r="C24" s="70">
        <v>1</v>
      </c>
      <c r="D24" s="70" t="s">
        <v>64</v>
      </c>
      <c r="E24" s="70">
        <v>0</v>
      </c>
      <c r="F24" s="70">
        <v>1</v>
      </c>
      <c r="G24" s="70" t="s">
        <v>64</v>
      </c>
      <c r="H24" s="70" t="s">
        <v>64</v>
      </c>
      <c r="I24" s="70" t="s">
        <v>64</v>
      </c>
    </row>
    <row r="25" spans="1:9" x14ac:dyDescent="0.3">
      <c r="A25" s="78"/>
      <c r="B25" s="70" t="s">
        <v>69</v>
      </c>
      <c r="C25" s="70">
        <v>0</v>
      </c>
      <c r="D25" s="70" t="s">
        <v>64</v>
      </c>
      <c r="E25" s="70">
        <v>0</v>
      </c>
      <c r="F25" s="70">
        <v>0</v>
      </c>
      <c r="G25" s="70">
        <v>1</v>
      </c>
      <c r="H25" s="70" t="s">
        <v>64</v>
      </c>
      <c r="I25" s="70">
        <v>2</v>
      </c>
    </row>
    <row r="26" spans="1:9" ht="28.8" x14ac:dyDescent="0.3">
      <c r="A26" s="25" t="s">
        <v>121</v>
      </c>
      <c r="B26" s="70" t="s">
        <v>64</v>
      </c>
      <c r="C26" s="3">
        <v>9</v>
      </c>
      <c r="D26" s="3">
        <v>0</v>
      </c>
      <c r="E26" s="3">
        <v>2</v>
      </c>
      <c r="F26" s="3">
        <v>7</v>
      </c>
      <c r="G26" s="3">
        <v>7</v>
      </c>
      <c r="H26" s="3">
        <v>0</v>
      </c>
      <c r="I26" s="3">
        <v>6</v>
      </c>
    </row>
    <row r="27" spans="1:9" x14ac:dyDescent="0.3">
      <c r="A27" s="78" t="s">
        <v>64</v>
      </c>
      <c r="B27" s="70" t="s">
        <v>65</v>
      </c>
      <c r="C27" s="70">
        <v>3</v>
      </c>
      <c r="D27" s="70" t="s">
        <v>64</v>
      </c>
      <c r="E27" s="70">
        <v>0</v>
      </c>
      <c r="F27" s="70">
        <v>3</v>
      </c>
      <c r="G27" s="70">
        <v>2</v>
      </c>
      <c r="H27" s="70" t="s">
        <v>64</v>
      </c>
      <c r="I27" s="70" t="s">
        <v>64</v>
      </c>
    </row>
    <row r="28" spans="1:9" x14ac:dyDescent="0.3">
      <c r="A28" s="78"/>
      <c r="B28" s="70" t="s">
        <v>66</v>
      </c>
      <c r="C28" s="70">
        <v>0</v>
      </c>
      <c r="D28" s="70" t="s">
        <v>64</v>
      </c>
      <c r="E28" s="70">
        <v>0</v>
      </c>
      <c r="F28" s="70">
        <v>0</v>
      </c>
      <c r="G28" s="70">
        <v>1</v>
      </c>
      <c r="H28" s="70" t="s">
        <v>64</v>
      </c>
      <c r="I28" s="70">
        <v>1</v>
      </c>
    </row>
    <row r="29" spans="1:9" x14ac:dyDescent="0.3">
      <c r="A29" s="78"/>
      <c r="B29" s="70" t="s">
        <v>6</v>
      </c>
      <c r="C29" s="70">
        <v>1</v>
      </c>
      <c r="D29" s="70" t="s">
        <v>64</v>
      </c>
      <c r="E29" s="70">
        <v>1</v>
      </c>
      <c r="F29" s="70">
        <v>0</v>
      </c>
      <c r="G29" s="70">
        <v>1</v>
      </c>
      <c r="H29" s="70" t="s">
        <v>64</v>
      </c>
      <c r="I29" s="70" t="s">
        <v>64</v>
      </c>
    </row>
    <row r="30" spans="1:9" x14ac:dyDescent="0.3">
      <c r="A30" s="78"/>
      <c r="B30" s="70" t="s">
        <v>32</v>
      </c>
      <c r="C30" s="70">
        <v>0</v>
      </c>
      <c r="D30" s="70" t="s">
        <v>64</v>
      </c>
      <c r="E30" s="70">
        <v>0</v>
      </c>
      <c r="F30" s="70">
        <v>0</v>
      </c>
      <c r="G30" s="70">
        <v>1</v>
      </c>
      <c r="H30" s="70" t="s">
        <v>64</v>
      </c>
      <c r="I30" s="70" t="s">
        <v>64</v>
      </c>
    </row>
    <row r="31" spans="1:9" x14ac:dyDescent="0.3">
      <c r="A31" s="78"/>
      <c r="B31" s="70" t="s">
        <v>7</v>
      </c>
      <c r="C31" s="70">
        <v>2</v>
      </c>
      <c r="D31" s="70" t="s">
        <v>64</v>
      </c>
      <c r="E31" s="70">
        <v>0</v>
      </c>
      <c r="F31" s="70">
        <v>2</v>
      </c>
      <c r="G31" s="70">
        <v>2</v>
      </c>
      <c r="H31" s="70" t="s">
        <v>64</v>
      </c>
      <c r="I31" s="70" t="s">
        <v>64</v>
      </c>
    </row>
    <row r="32" spans="1:9" x14ac:dyDescent="0.3">
      <c r="A32" s="78"/>
      <c r="B32" s="70" t="s">
        <v>69</v>
      </c>
      <c r="C32" s="70">
        <v>3</v>
      </c>
      <c r="D32" s="70" t="s">
        <v>64</v>
      </c>
      <c r="E32" s="70">
        <v>1</v>
      </c>
      <c r="F32" s="70">
        <v>2</v>
      </c>
      <c r="G32" s="70" t="s">
        <v>64</v>
      </c>
      <c r="H32" s="70" t="s">
        <v>64</v>
      </c>
      <c r="I32" s="70">
        <v>5</v>
      </c>
    </row>
    <row r="33" spans="1:9" ht="28.8" x14ac:dyDescent="0.3">
      <c r="A33" s="25" t="s">
        <v>98</v>
      </c>
      <c r="B33" s="70" t="s">
        <v>64</v>
      </c>
      <c r="C33" s="3">
        <v>22</v>
      </c>
      <c r="D33" s="3">
        <v>0</v>
      </c>
      <c r="E33" s="3">
        <v>6</v>
      </c>
      <c r="F33" s="3">
        <v>16</v>
      </c>
      <c r="G33" s="3">
        <v>13</v>
      </c>
      <c r="H33" s="3">
        <v>14</v>
      </c>
      <c r="I33" s="3">
        <v>11</v>
      </c>
    </row>
    <row r="34" spans="1:9" x14ac:dyDescent="0.3">
      <c r="A34" s="78" t="s">
        <v>64</v>
      </c>
      <c r="B34" s="70" t="s">
        <v>65</v>
      </c>
      <c r="C34" s="70">
        <v>7</v>
      </c>
      <c r="D34" s="70" t="s">
        <v>64</v>
      </c>
      <c r="E34" s="70">
        <v>3</v>
      </c>
      <c r="F34" s="70">
        <v>4</v>
      </c>
      <c r="G34" s="70">
        <v>7</v>
      </c>
      <c r="H34" s="70" t="s">
        <v>64</v>
      </c>
      <c r="I34" s="70" t="s">
        <v>64</v>
      </c>
    </row>
    <row r="35" spans="1:9" x14ac:dyDescent="0.3">
      <c r="A35" s="78"/>
      <c r="B35" s="70" t="s">
        <v>66</v>
      </c>
      <c r="C35" s="70">
        <v>0</v>
      </c>
      <c r="D35" s="70" t="s">
        <v>64</v>
      </c>
      <c r="E35" s="70">
        <v>0</v>
      </c>
      <c r="F35" s="70">
        <v>0</v>
      </c>
      <c r="G35" s="70">
        <v>1</v>
      </c>
      <c r="H35" s="70" t="s">
        <v>64</v>
      </c>
      <c r="I35" s="70" t="s">
        <v>64</v>
      </c>
    </row>
    <row r="36" spans="1:9" x14ac:dyDescent="0.3">
      <c r="A36" s="78"/>
      <c r="B36" s="70" t="s">
        <v>6</v>
      </c>
      <c r="C36" s="70">
        <v>1</v>
      </c>
      <c r="D36" s="70" t="s">
        <v>64</v>
      </c>
      <c r="E36" s="70">
        <v>0</v>
      </c>
      <c r="F36" s="70">
        <v>1</v>
      </c>
      <c r="G36" s="70">
        <v>1</v>
      </c>
      <c r="H36" s="70" t="s">
        <v>64</v>
      </c>
      <c r="I36" s="70" t="s">
        <v>64</v>
      </c>
    </row>
    <row r="37" spans="1:9" x14ac:dyDescent="0.3">
      <c r="A37" s="78"/>
      <c r="B37" s="70" t="s">
        <v>32</v>
      </c>
      <c r="C37" s="70">
        <v>1</v>
      </c>
      <c r="D37" s="70" t="s">
        <v>64</v>
      </c>
      <c r="E37" s="70">
        <v>1</v>
      </c>
      <c r="F37" s="70">
        <v>0</v>
      </c>
      <c r="G37" s="70">
        <v>1</v>
      </c>
      <c r="H37" s="70" t="s">
        <v>64</v>
      </c>
      <c r="I37" s="70" t="s">
        <v>64</v>
      </c>
    </row>
    <row r="38" spans="1:9" x14ac:dyDescent="0.3">
      <c r="A38" s="78"/>
      <c r="B38" s="70" t="s">
        <v>7</v>
      </c>
      <c r="C38" s="70">
        <v>1</v>
      </c>
      <c r="D38" s="70" t="s">
        <v>64</v>
      </c>
      <c r="E38" s="70">
        <v>0</v>
      </c>
      <c r="F38" s="70">
        <v>1</v>
      </c>
      <c r="G38" s="70">
        <v>1</v>
      </c>
      <c r="H38" s="70" t="s">
        <v>64</v>
      </c>
      <c r="I38" s="70" t="s">
        <v>64</v>
      </c>
    </row>
    <row r="39" spans="1:9" x14ac:dyDescent="0.3">
      <c r="A39" s="78"/>
      <c r="B39" s="70" t="s">
        <v>67</v>
      </c>
      <c r="C39" s="70">
        <v>1</v>
      </c>
      <c r="D39" s="70" t="s">
        <v>64</v>
      </c>
      <c r="E39" s="70">
        <v>0</v>
      </c>
      <c r="F39" s="70">
        <v>1</v>
      </c>
      <c r="G39" s="70">
        <v>1</v>
      </c>
      <c r="H39" s="70" t="s">
        <v>64</v>
      </c>
      <c r="I39" s="70" t="s">
        <v>64</v>
      </c>
    </row>
    <row r="40" spans="1:9" x14ac:dyDescent="0.3">
      <c r="A40" s="78"/>
      <c r="B40" s="70" t="s">
        <v>68</v>
      </c>
      <c r="C40" s="70">
        <v>4</v>
      </c>
      <c r="D40" s="70" t="s">
        <v>64</v>
      </c>
      <c r="E40" s="70">
        <v>1</v>
      </c>
      <c r="F40" s="70">
        <v>3</v>
      </c>
      <c r="G40" s="70" t="s">
        <v>64</v>
      </c>
      <c r="H40" s="70">
        <v>14</v>
      </c>
      <c r="I40" s="70" t="s">
        <v>64</v>
      </c>
    </row>
    <row r="41" spans="1:9" x14ac:dyDescent="0.3">
      <c r="A41" s="78"/>
      <c r="B41" s="70" t="s">
        <v>69</v>
      </c>
      <c r="C41" s="70">
        <v>7</v>
      </c>
      <c r="D41" s="70" t="s">
        <v>64</v>
      </c>
      <c r="E41" s="70">
        <v>1</v>
      </c>
      <c r="F41" s="70">
        <v>6</v>
      </c>
      <c r="G41" s="70">
        <v>1</v>
      </c>
      <c r="H41" s="70" t="s">
        <v>64</v>
      </c>
      <c r="I41" s="70">
        <v>11</v>
      </c>
    </row>
    <row r="42" spans="1:9" ht="28.8" x14ac:dyDescent="0.3">
      <c r="A42" s="25" t="s">
        <v>99</v>
      </c>
      <c r="B42" s="70" t="s">
        <v>64</v>
      </c>
      <c r="C42" s="3">
        <v>21</v>
      </c>
      <c r="D42" s="3">
        <v>0</v>
      </c>
      <c r="E42" s="3">
        <v>4</v>
      </c>
      <c r="F42" s="3">
        <v>17</v>
      </c>
      <c r="G42" s="3">
        <v>19</v>
      </c>
      <c r="H42" s="3">
        <v>10</v>
      </c>
      <c r="I42" s="3">
        <v>6</v>
      </c>
    </row>
    <row r="43" spans="1:9" x14ac:dyDescent="0.3">
      <c r="A43" s="78" t="s">
        <v>64</v>
      </c>
      <c r="B43" s="70" t="s">
        <v>65</v>
      </c>
      <c r="C43" s="70">
        <v>5</v>
      </c>
      <c r="D43" s="70" t="s">
        <v>64</v>
      </c>
      <c r="E43" s="70">
        <v>1</v>
      </c>
      <c r="F43" s="70">
        <v>4</v>
      </c>
      <c r="G43" s="70">
        <v>7</v>
      </c>
      <c r="H43" s="70" t="s">
        <v>64</v>
      </c>
      <c r="I43" s="70" t="s">
        <v>64</v>
      </c>
    </row>
    <row r="44" spans="1:9" x14ac:dyDescent="0.3">
      <c r="A44" s="78"/>
      <c r="B44" s="70" t="s">
        <v>66</v>
      </c>
      <c r="C44" s="70">
        <v>1</v>
      </c>
      <c r="D44" s="70" t="s">
        <v>64</v>
      </c>
      <c r="E44" s="70">
        <v>0</v>
      </c>
      <c r="F44" s="70">
        <v>1</v>
      </c>
      <c r="G44" s="70">
        <v>1</v>
      </c>
      <c r="H44" s="70" t="s">
        <v>64</v>
      </c>
      <c r="I44" s="70">
        <v>1</v>
      </c>
    </row>
    <row r="45" spans="1:9" x14ac:dyDescent="0.3">
      <c r="A45" s="78"/>
      <c r="B45" s="70" t="s">
        <v>6</v>
      </c>
      <c r="C45" s="70">
        <v>3</v>
      </c>
      <c r="D45" s="70" t="s">
        <v>64</v>
      </c>
      <c r="E45" s="70">
        <v>1</v>
      </c>
      <c r="F45" s="70">
        <v>2</v>
      </c>
      <c r="G45" s="70">
        <v>2</v>
      </c>
      <c r="H45" s="70" t="s">
        <v>64</v>
      </c>
      <c r="I45" s="70" t="s">
        <v>64</v>
      </c>
    </row>
    <row r="46" spans="1:9" x14ac:dyDescent="0.3">
      <c r="A46" s="78"/>
      <c r="B46" s="70" t="s">
        <v>32</v>
      </c>
      <c r="C46" s="70">
        <v>1</v>
      </c>
      <c r="D46" s="70" t="s">
        <v>64</v>
      </c>
      <c r="E46" s="70">
        <v>1</v>
      </c>
      <c r="F46" s="70">
        <v>0</v>
      </c>
      <c r="G46" s="70">
        <v>4</v>
      </c>
      <c r="H46" s="70" t="s">
        <v>64</v>
      </c>
      <c r="I46" s="70" t="s">
        <v>64</v>
      </c>
    </row>
    <row r="47" spans="1:9" x14ac:dyDescent="0.3">
      <c r="A47" s="78"/>
      <c r="B47" s="70" t="s">
        <v>7</v>
      </c>
      <c r="C47" s="70">
        <v>3</v>
      </c>
      <c r="D47" s="70" t="s">
        <v>64</v>
      </c>
      <c r="E47" s="70">
        <v>1</v>
      </c>
      <c r="F47" s="70">
        <v>2</v>
      </c>
      <c r="G47" s="70">
        <v>3</v>
      </c>
      <c r="H47" s="70" t="s">
        <v>64</v>
      </c>
      <c r="I47" s="70" t="s">
        <v>64</v>
      </c>
    </row>
    <row r="48" spans="1:9" x14ac:dyDescent="0.3">
      <c r="A48" s="78"/>
      <c r="B48" s="70" t="s">
        <v>67</v>
      </c>
      <c r="C48" s="70">
        <v>2</v>
      </c>
      <c r="D48" s="70" t="s">
        <v>64</v>
      </c>
      <c r="E48" s="70">
        <v>0</v>
      </c>
      <c r="F48" s="70">
        <v>2</v>
      </c>
      <c r="G48" s="70">
        <v>1</v>
      </c>
      <c r="H48" s="70" t="s">
        <v>64</v>
      </c>
      <c r="I48" s="70" t="s">
        <v>64</v>
      </c>
    </row>
    <row r="49" spans="1:9" x14ac:dyDescent="0.3">
      <c r="A49" s="78"/>
      <c r="B49" s="70" t="s">
        <v>68</v>
      </c>
      <c r="C49" s="70">
        <v>2</v>
      </c>
      <c r="D49" s="70" t="s">
        <v>64</v>
      </c>
      <c r="E49" s="70">
        <v>0</v>
      </c>
      <c r="F49" s="70">
        <v>2</v>
      </c>
      <c r="G49" s="70">
        <v>1</v>
      </c>
      <c r="H49" s="70">
        <v>10</v>
      </c>
      <c r="I49" s="70" t="s">
        <v>64</v>
      </c>
    </row>
    <row r="50" spans="1:9" x14ac:dyDescent="0.3">
      <c r="A50" s="78"/>
      <c r="B50" s="70" t="s">
        <v>8</v>
      </c>
      <c r="C50" s="70">
        <v>1</v>
      </c>
      <c r="D50" s="70" t="s">
        <v>64</v>
      </c>
      <c r="E50" s="70">
        <v>0</v>
      </c>
      <c r="F50" s="70">
        <v>1</v>
      </c>
      <c r="G50" s="70" t="s">
        <v>64</v>
      </c>
      <c r="H50" s="70" t="s">
        <v>64</v>
      </c>
      <c r="I50" s="70" t="s">
        <v>64</v>
      </c>
    </row>
    <row r="51" spans="1:9" x14ac:dyDescent="0.3">
      <c r="A51" s="78"/>
      <c r="B51" s="70" t="s">
        <v>69</v>
      </c>
      <c r="C51" s="70">
        <v>3</v>
      </c>
      <c r="D51" s="70" t="s">
        <v>64</v>
      </c>
      <c r="E51" s="70">
        <v>0</v>
      </c>
      <c r="F51" s="70">
        <v>3</v>
      </c>
      <c r="G51" s="70" t="s">
        <v>64</v>
      </c>
      <c r="H51" s="70" t="s">
        <v>64</v>
      </c>
      <c r="I51" s="70">
        <v>5</v>
      </c>
    </row>
    <row r="52" spans="1:9" ht="28.8" x14ac:dyDescent="0.3">
      <c r="A52" s="25" t="s">
        <v>100</v>
      </c>
      <c r="B52" s="70" t="s">
        <v>64</v>
      </c>
      <c r="C52" s="3">
        <v>124</v>
      </c>
      <c r="D52" s="3">
        <v>0</v>
      </c>
      <c r="E52" s="3">
        <v>19</v>
      </c>
      <c r="F52" s="3">
        <v>105</v>
      </c>
      <c r="G52" s="3">
        <v>113</v>
      </c>
      <c r="H52" s="3">
        <v>91</v>
      </c>
      <c r="I52" s="3">
        <v>41</v>
      </c>
    </row>
    <row r="53" spans="1:9" x14ac:dyDescent="0.3">
      <c r="A53" s="78" t="s">
        <v>64</v>
      </c>
      <c r="B53" s="70" t="s">
        <v>65</v>
      </c>
      <c r="C53" s="70">
        <v>30</v>
      </c>
      <c r="D53" s="70" t="s">
        <v>64</v>
      </c>
      <c r="E53" s="70">
        <v>9</v>
      </c>
      <c r="F53" s="70">
        <v>21</v>
      </c>
      <c r="G53" s="70">
        <v>66</v>
      </c>
      <c r="H53" s="70" t="s">
        <v>64</v>
      </c>
      <c r="I53" s="70" t="s">
        <v>64</v>
      </c>
    </row>
    <row r="54" spans="1:9" x14ac:dyDescent="0.3">
      <c r="A54" s="78"/>
      <c r="B54" s="70" t="s">
        <v>66</v>
      </c>
      <c r="C54" s="70">
        <v>4</v>
      </c>
      <c r="D54" s="70" t="s">
        <v>64</v>
      </c>
      <c r="E54" s="70">
        <v>0</v>
      </c>
      <c r="F54" s="70">
        <v>4</v>
      </c>
      <c r="G54" s="70">
        <v>5</v>
      </c>
      <c r="H54" s="70" t="s">
        <v>64</v>
      </c>
      <c r="I54" s="70">
        <v>2</v>
      </c>
    </row>
    <row r="55" spans="1:9" x14ac:dyDescent="0.3">
      <c r="A55" s="78"/>
      <c r="B55" s="70" t="s">
        <v>6</v>
      </c>
      <c r="C55" s="70">
        <v>13</v>
      </c>
      <c r="D55" s="70" t="s">
        <v>64</v>
      </c>
      <c r="E55" s="70">
        <v>4</v>
      </c>
      <c r="F55" s="70">
        <v>9</v>
      </c>
      <c r="G55" s="70">
        <v>14</v>
      </c>
      <c r="H55" s="70" t="s">
        <v>64</v>
      </c>
      <c r="I55" s="70" t="s">
        <v>64</v>
      </c>
    </row>
    <row r="56" spans="1:9" x14ac:dyDescent="0.3">
      <c r="A56" s="78"/>
      <c r="B56" s="70" t="s">
        <v>32</v>
      </c>
      <c r="C56" s="70">
        <v>12</v>
      </c>
      <c r="D56" s="70" t="s">
        <v>64</v>
      </c>
      <c r="E56" s="70">
        <v>4</v>
      </c>
      <c r="F56" s="70">
        <v>8</v>
      </c>
      <c r="G56" s="70">
        <v>8</v>
      </c>
      <c r="H56" s="70" t="s">
        <v>64</v>
      </c>
      <c r="I56" s="70" t="s">
        <v>64</v>
      </c>
    </row>
    <row r="57" spans="1:9" x14ac:dyDescent="0.3">
      <c r="A57" s="78"/>
      <c r="B57" s="70" t="s">
        <v>7</v>
      </c>
      <c r="C57" s="70">
        <v>15</v>
      </c>
      <c r="D57" s="70" t="s">
        <v>64</v>
      </c>
      <c r="E57" s="70">
        <v>1</v>
      </c>
      <c r="F57" s="70">
        <v>14</v>
      </c>
      <c r="G57" s="70">
        <v>8</v>
      </c>
      <c r="H57" s="70" t="s">
        <v>64</v>
      </c>
      <c r="I57" s="70" t="s">
        <v>64</v>
      </c>
    </row>
    <row r="58" spans="1:9" x14ac:dyDescent="0.3">
      <c r="A58" s="78"/>
      <c r="B58" s="70" t="s">
        <v>67</v>
      </c>
      <c r="C58" s="70">
        <v>10</v>
      </c>
      <c r="D58" s="70" t="s">
        <v>64</v>
      </c>
      <c r="E58" s="70">
        <v>0</v>
      </c>
      <c r="F58" s="70">
        <v>10</v>
      </c>
      <c r="G58" s="70">
        <v>9</v>
      </c>
      <c r="H58" s="70" t="s">
        <v>64</v>
      </c>
      <c r="I58" s="70" t="s">
        <v>64</v>
      </c>
    </row>
    <row r="59" spans="1:9" x14ac:dyDescent="0.3">
      <c r="A59" s="78"/>
      <c r="B59" s="70" t="s">
        <v>68</v>
      </c>
      <c r="C59" s="70">
        <v>16</v>
      </c>
      <c r="D59" s="70" t="s">
        <v>64</v>
      </c>
      <c r="E59" s="70">
        <v>1</v>
      </c>
      <c r="F59" s="70">
        <v>15</v>
      </c>
      <c r="G59" s="70">
        <v>1</v>
      </c>
      <c r="H59" s="70">
        <v>91</v>
      </c>
      <c r="I59" s="70" t="s">
        <v>64</v>
      </c>
    </row>
    <row r="60" spans="1:9" x14ac:dyDescent="0.3">
      <c r="A60" s="78"/>
      <c r="B60" s="70" t="s">
        <v>8</v>
      </c>
      <c r="C60" s="70">
        <v>3</v>
      </c>
      <c r="D60" s="70" t="s">
        <v>64</v>
      </c>
      <c r="E60" s="70">
        <v>0</v>
      </c>
      <c r="F60" s="70">
        <v>3</v>
      </c>
      <c r="G60" s="70" t="s">
        <v>64</v>
      </c>
      <c r="H60" s="70" t="s">
        <v>64</v>
      </c>
      <c r="I60" s="70" t="s">
        <v>64</v>
      </c>
    </row>
    <row r="61" spans="1:9" x14ac:dyDescent="0.3">
      <c r="A61" s="78"/>
      <c r="B61" s="70" t="s">
        <v>69</v>
      </c>
      <c r="C61" s="70">
        <v>21</v>
      </c>
      <c r="D61" s="70" t="s">
        <v>64</v>
      </c>
      <c r="E61" s="70">
        <v>0</v>
      </c>
      <c r="F61" s="70">
        <v>21</v>
      </c>
      <c r="G61" s="70">
        <v>2</v>
      </c>
      <c r="H61" s="70" t="s">
        <v>64</v>
      </c>
      <c r="I61" s="70">
        <v>39</v>
      </c>
    </row>
    <row r="62" spans="1:9" ht="28.8" x14ac:dyDescent="0.3">
      <c r="A62" s="25" t="s">
        <v>101</v>
      </c>
      <c r="B62" s="70" t="s">
        <v>64</v>
      </c>
      <c r="C62" s="3">
        <v>57</v>
      </c>
      <c r="D62" s="3">
        <v>0</v>
      </c>
      <c r="E62" s="3">
        <v>16</v>
      </c>
      <c r="F62" s="3">
        <v>41</v>
      </c>
      <c r="G62" s="3">
        <v>43</v>
      </c>
      <c r="H62" s="3">
        <v>40</v>
      </c>
      <c r="I62" s="3">
        <v>18</v>
      </c>
    </row>
    <row r="63" spans="1:9" x14ac:dyDescent="0.3">
      <c r="A63" s="78" t="s">
        <v>64</v>
      </c>
      <c r="B63" s="70" t="s">
        <v>65</v>
      </c>
      <c r="C63" s="70">
        <v>15</v>
      </c>
      <c r="D63" s="70" t="s">
        <v>64</v>
      </c>
      <c r="E63" s="70">
        <v>6</v>
      </c>
      <c r="F63" s="70">
        <v>9</v>
      </c>
      <c r="G63" s="70">
        <v>15</v>
      </c>
      <c r="H63" s="70" t="s">
        <v>64</v>
      </c>
      <c r="I63" s="70" t="s">
        <v>64</v>
      </c>
    </row>
    <row r="64" spans="1:9" x14ac:dyDescent="0.3">
      <c r="A64" s="78"/>
      <c r="B64" s="70" t="s">
        <v>66</v>
      </c>
      <c r="C64" s="70">
        <v>3</v>
      </c>
      <c r="D64" s="70" t="s">
        <v>64</v>
      </c>
      <c r="E64" s="70">
        <v>0</v>
      </c>
      <c r="F64" s="70">
        <v>3</v>
      </c>
      <c r="G64" s="70">
        <v>6</v>
      </c>
      <c r="H64" s="70" t="s">
        <v>64</v>
      </c>
      <c r="I64" s="70" t="s">
        <v>64</v>
      </c>
    </row>
    <row r="65" spans="1:9" x14ac:dyDescent="0.3">
      <c r="A65" s="78"/>
      <c r="B65" s="70" t="s">
        <v>6</v>
      </c>
      <c r="C65" s="70">
        <v>6</v>
      </c>
      <c r="D65" s="70" t="s">
        <v>64</v>
      </c>
      <c r="E65" s="70">
        <v>2</v>
      </c>
      <c r="F65" s="70">
        <v>4</v>
      </c>
      <c r="G65" s="70">
        <v>5</v>
      </c>
      <c r="H65" s="70" t="s">
        <v>64</v>
      </c>
      <c r="I65" s="70" t="s">
        <v>64</v>
      </c>
    </row>
    <row r="66" spans="1:9" x14ac:dyDescent="0.3">
      <c r="A66" s="78"/>
      <c r="B66" s="70" t="s">
        <v>32</v>
      </c>
      <c r="C66" s="70">
        <v>8</v>
      </c>
      <c r="D66" s="70" t="s">
        <v>64</v>
      </c>
      <c r="E66" s="70">
        <v>2</v>
      </c>
      <c r="F66" s="70">
        <v>6</v>
      </c>
      <c r="G66" s="70">
        <v>6</v>
      </c>
      <c r="H66" s="70" t="s">
        <v>64</v>
      </c>
      <c r="I66" s="70" t="s">
        <v>64</v>
      </c>
    </row>
    <row r="67" spans="1:9" x14ac:dyDescent="0.3">
      <c r="A67" s="78"/>
      <c r="B67" s="70" t="s">
        <v>7</v>
      </c>
      <c r="C67" s="70">
        <v>6</v>
      </c>
      <c r="D67" s="70" t="s">
        <v>64</v>
      </c>
      <c r="E67" s="70">
        <v>1</v>
      </c>
      <c r="F67" s="70">
        <v>5</v>
      </c>
      <c r="G67" s="70">
        <v>5</v>
      </c>
      <c r="H67" s="70" t="s">
        <v>64</v>
      </c>
      <c r="I67" s="70" t="s">
        <v>64</v>
      </c>
    </row>
    <row r="68" spans="1:9" x14ac:dyDescent="0.3">
      <c r="A68" s="78"/>
      <c r="B68" s="70" t="s">
        <v>67</v>
      </c>
      <c r="C68" s="70">
        <v>2</v>
      </c>
      <c r="D68" s="70" t="s">
        <v>64</v>
      </c>
      <c r="E68" s="70">
        <v>1</v>
      </c>
      <c r="F68" s="70">
        <v>1</v>
      </c>
      <c r="G68" s="70">
        <v>2</v>
      </c>
      <c r="H68" s="70" t="s">
        <v>64</v>
      </c>
      <c r="I68" s="70" t="s">
        <v>64</v>
      </c>
    </row>
    <row r="69" spans="1:9" x14ac:dyDescent="0.3">
      <c r="A69" s="78"/>
      <c r="B69" s="70" t="s">
        <v>68</v>
      </c>
      <c r="C69" s="70">
        <v>8</v>
      </c>
      <c r="D69" s="70" t="s">
        <v>64</v>
      </c>
      <c r="E69" s="70">
        <v>2</v>
      </c>
      <c r="F69" s="70">
        <v>6</v>
      </c>
      <c r="G69" s="70" t="s">
        <v>64</v>
      </c>
      <c r="H69" s="70">
        <v>40</v>
      </c>
      <c r="I69" s="70" t="s">
        <v>64</v>
      </c>
    </row>
    <row r="70" spans="1:9" x14ac:dyDescent="0.3">
      <c r="A70" s="78"/>
      <c r="B70" s="70" t="s">
        <v>8</v>
      </c>
      <c r="C70" s="70">
        <v>1</v>
      </c>
      <c r="D70" s="70" t="s">
        <v>64</v>
      </c>
      <c r="E70" s="70">
        <v>0</v>
      </c>
      <c r="F70" s="70">
        <v>1</v>
      </c>
      <c r="G70" s="70">
        <v>4</v>
      </c>
      <c r="H70" s="70" t="s">
        <v>64</v>
      </c>
      <c r="I70" s="70" t="s">
        <v>64</v>
      </c>
    </row>
    <row r="71" spans="1:9" x14ac:dyDescent="0.3">
      <c r="A71" s="78"/>
      <c r="B71" s="70" t="s">
        <v>69</v>
      </c>
      <c r="C71" s="70">
        <v>8</v>
      </c>
      <c r="D71" s="70" t="s">
        <v>64</v>
      </c>
      <c r="E71" s="70">
        <v>2</v>
      </c>
      <c r="F71" s="70">
        <v>6</v>
      </c>
      <c r="G71" s="70" t="s">
        <v>64</v>
      </c>
      <c r="H71" s="70" t="s">
        <v>64</v>
      </c>
      <c r="I71" s="70">
        <v>18</v>
      </c>
    </row>
    <row r="72" spans="1:9" ht="28.8" x14ac:dyDescent="0.3">
      <c r="A72" s="25" t="s">
        <v>102</v>
      </c>
      <c r="B72" s="70" t="s">
        <v>64</v>
      </c>
      <c r="C72" s="3">
        <v>440</v>
      </c>
      <c r="D72" s="3">
        <v>4</v>
      </c>
      <c r="E72" s="3">
        <v>65</v>
      </c>
      <c r="F72" s="3">
        <v>371</v>
      </c>
      <c r="G72" s="3">
        <v>318</v>
      </c>
      <c r="H72" s="3">
        <v>321</v>
      </c>
      <c r="I72" s="3">
        <v>119</v>
      </c>
    </row>
    <row r="73" spans="1:9" x14ac:dyDescent="0.3">
      <c r="A73" s="78" t="s">
        <v>64</v>
      </c>
      <c r="B73" s="70" t="s">
        <v>65</v>
      </c>
      <c r="C73" s="70">
        <v>105</v>
      </c>
      <c r="D73" s="70" t="s">
        <v>64</v>
      </c>
      <c r="E73" s="70">
        <v>22</v>
      </c>
      <c r="F73" s="70">
        <v>83</v>
      </c>
      <c r="G73" s="70">
        <v>123</v>
      </c>
      <c r="H73" s="70" t="s">
        <v>64</v>
      </c>
      <c r="I73" s="70" t="s">
        <v>64</v>
      </c>
    </row>
    <row r="74" spans="1:9" x14ac:dyDescent="0.3">
      <c r="A74" s="78"/>
      <c r="B74" s="70" t="s">
        <v>66</v>
      </c>
      <c r="C74" s="70">
        <v>21</v>
      </c>
      <c r="D74" s="70" t="s">
        <v>64</v>
      </c>
      <c r="E74" s="70">
        <v>0</v>
      </c>
      <c r="F74" s="70">
        <v>21</v>
      </c>
      <c r="G74" s="70">
        <v>3</v>
      </c>
      <c r="H74" s="70" t="s">
        <v>64</v>
      </c>
      <c r="I74" s="70" t="s">
        <v>64</v>
      </c>
    </row>
    <row r="75" spans="1:9" x14ac:dyDescent="0.3">
      <c r="A75" s="78"/>
      <c r="B75" s="70" t="s">
        <v>6</v>
      </c>
      <c r="C75" s="70">
        <v>67</v>
      </c>
      <c r="D75" s="70" t="s">
        <v>64</v>
      </c>
      <c r="E75" s="70">
        <v>14</v>
      </c>
      <c r="F75" s="70">
        <v>53</v>
      </c>
      <c r="G75" s="70">
        <v>57</v>
      </c>
      <c r="H75" s="70" t="s">
        <v>64</v>
      </c>
      <c r="I75" s="70" t="s">
        <v>64</v>
      </c>
    </row>
    <row r="76" spans="1:9" x14ac:dyDescent="0.3">
      <c r="A76" s="78"/>
      <c r="B76" s="70" t="s">
        <v>32</v>
      </c>
      <c r="C76" s="70">
        <v>51</v>
      </c>
      <c r="D76" s="70" t="s">
        <v>64</v>
      </c>
      <c r="E76" s="70">
        <v>14</v>
      </c>
      <c r="F76" s="70">
        <v>37</v>
      </c>
      <c r="G76" s="70">
        <v>57</v>
      </c>
      <c r="H76" s="70" t="s">
        <v>64</v>
      </c>
      <c r="I76" s="70" t="s">
        <v>64</v>
      </c>
    </row>
    <row r="77" spans="1:9" x14ac:dyDescent="0.3">
      <c r="A77" s="78"/>
      <c r="B77" s="70" t="s">
        <v>7</v>
      </c>
      <c r="C77" s="70">
        <v>52</v>
      </c>
      <c r="D77" s="70">
        <v>1</v>
      </c>
      <c r="E77" s="70">
        <v>3</v>
      </c>
      <c r="F77" s="70">
        <v>48</v>
      </c>
      <c r="G77" s="70">
        <v>37</v>
      </c>
      <c r="H77" s="70" t="s">
        <v>64</v>
      </c>
      <c r="I77" s="70" t="s">
        <v>64</v>
      </c>
    </row>
    <row r="78" spans="1:9" x14ac:dyDescent="0.3">
      <c r="A78" s="78"/>
      <c r="B78" s="70" t="s">
        <v>67</v>
      </c>
      <c r="C78" s="70">
        <v>28</v>
      </c>
      <c r="D78" s="70">
        <v>2</v>
      </c>
      <c r="E78" s="70">
        <v>3</v>
      </c>
      <c r="F78" s="70">
        <v>23</v>
      </c>
      <c r="G78" s="70">
        <v>25</v>
      </c>
      <c r="H78" s="70" t="s">
        <v>64</v>
      </c>
      <c r="I78" s="70" t="s">
        <v>64</v>
      </c>
    </row>
    <row r="79" spans="1:9" x14ac:dyDescent="0.3">
      <c r="A79" s="78"/>
      <c r="B79" s="70" t="s">
        <v>68</v>
      </c>
      <c r="C79" s="70">
        <v>47</v>
      </c>
      <c r="D79" s="70" t="s">
        <v>64</v>
      </c>
      <c r="E79" s="70">
        <v>2</v>
      </c>
      <c r="F79" s="70">
        <v>45</v>
      </c>
      <c r="G79" s="70">
        <v>3</v>
      </c>
      <c r="H79" s="70">
        <v>321</v>
      </c>
      <c r="I79" s="70" t="s">
        <v>64</v>
      </c>
    </row>
    <row r="80" spans="1:9" x14ac:dyDescent="0.3">
      <c r="A80" s="78"/>
      <c r="B80" s="70" t="s">
        <v>69</v>
      </c>
      <c r="C80" s="70">
        <v>69</v>
      </c>
      <c r="D80" s="70">
        <v>1</v>
      </c>
      <c r="E80" s="70">
        <v>7</v>
      </c>
      <c r="F80" s="70">
        <v>61</v>
      </c>
      <c r="G80" s="70">
        <v>13</v>
      </c>
      <c r="H80" s="70" t="s">
        <v>64</v>
      </c>
      <c r="I80" s="70">
        <v>119</v>
      </c>
    </row>
    <row r="81" spans="1:9" ht="20.100000000000001" customHeight="1" x14ac:dyDescent="0.3">
      <c r="A81" s="36" t="s">
        <v>13</v>
      </c>
      <c r="B81" s="35" t="s">
        <v>64</v>
      </c>
      <c r="C81" s="54">
        <f>C82+C89+C97+C106+C114+C124+C132+C135+C139+C148+C156+C166+C175+C185+C192+C197+C205</f>
        <v>415</v>
      </c>
      <c r="D81" s="54">
        <f t="shared" ref="D81:I81" si="0">D82+D89+D97+D106+D114+D124+D132+D135+D139+D148+D156+D166+D175+D185+D192+D197+D205</f>
        <v>9</v>
      </c>
      <c r="E81" s="54">
        <f t="shared" si="0"/>
        <v>95</v>
      </c>
      <c r="F81" s="54">
        <f t="shared" si="0"/>
        <v>311</v>
      </c>
      <c r="G81" s="54">
        <f t="shared" si="0"/>
        <v>321</v>
      </c>
      <c r="H81" s="54">
        <f t="shared" si="0"/>
        <v>201</v>
      </c>
      <c r="I81" s="54">
        <f t="shared" si="0"/>
        <v>161</v>
      </c>
    </row>
    <row r="82" spans="1:9" ht="28.8" x14ac:dyDescent="0.3">
      <c r="A82" s="25" t="s">
        <v>103</v>
      </c>
      <c r="B82" s="70" t="s">
        <v>64</v>
      </c>
      <c r="C82" s="3">
        <v>14</v>
      </c>
      <c r="D82" s="3">
        <v>0</v>
      </c>
      <c r="E82" s="3">
        <v>7</v>
      </c>
      <c r="F82" s="3">
        <v>7</v>
      </c>
      <c r="G82" s="3">
        <v>9</v>
      </c>
      <c r="H82" s="3">
        <v>0</v>
      </c>
      <c r="I82" s="3">
        <v>8</v>
      </c>
    </row>
    <row r="83" spans="1:9" x14ac:dyDescent="0.3">
      <c r="A83" s="78" t="s">
        <v>64</v>
      </c>
      <c r="B83" s="70" t="s">
        <v>65</v>
      </c>
      <c r="C83" s="70">
        <v>6</v>
      </c>
      <c r="D83" s="70" t="s">
        <v>64</v>
      </c>
      <c r="E83" s="70">
        <v>3</v>
      </c>
      <c r="F83" s="70">
        <v>3</v>
      </c>
      <c r="G83" s="70">
        <v>3</v>
      </c>
      <c r="H83" s="70" t="s">
        <v>64</v>
      </c>
      <c r="I83" s="70" t="s">
        <v>64</v>
      </c>
    </row>
    <row r="84" spans="1:9" x14ac:dyDescent="0.3">
      <c r="A84" s="78"/>
      <c r="B84" s="70" t="s">
        <v>66</v>
      </c>
      <c r="C84" s="70">
        <v>1</v>
      </c>
      <c r="D84" s="70" t="s">
        <v>64</v>
      </c>
      <c r="E84" s="70">
        <v>0</v>
      </c>
      <c r="F84" s="70">
        <v>1</v>
      </c>
      <c r="G84" s="70">
        <v>1</v>
      </c>
      <c r="H84" s="70" t="s">
        <v>64</v>
      </c>
      <c r="I84" s="70" t="s">
        <v>64</v>
      </c>
    </row>
    <row r="85" spans="1:9" x14ac:dyDescent="0.3">
      <c r="A85" s="78"/>
      <c r="B85" s="70" t="s">
        <v>6</v>
      </c>
      <c r="C85" s="70">
        <v>1</v>
      </c>
      <c r="D85" s="70" t="s">
        <v>64</v>
      </c>
      <c r="E85" s="70">
        <v>0</v>
      </c>
      <c r="F85" s="70">
        <v>1</v>
      </c>
      <c r="G85" s="70" t="s">
        <v>64</v>
      </c>
      <c r="H85" s="70" t="s">
        <v>64</v>
      </c>
      <c r="I85" s="70" t="s">
        <v>64</v>
      </c>
    </row>
    <row r="86" spans="1:9" x14ac:dyDescent="0.3">
      <c r="A86" s="78"/>
      <c r="B86" s="70" t="s">
        <v>7</v>
      </c>
      <c r="C86" s="70">
        <v>0</v>
      </c>
      <c r="D86" s="70" t="s">
        <v>64</v>
      </c>
      <c r="E86" s="70">
        <v>0</v>
      </c>
      <c r="F86" s="70">
        <v>0</v>
      </c>
      <c r="G86" s="70">
        <v>1</v>
      </c>
      <c r="H86" s="70" t="s">
        <v>64</v>
      </c>
      <c r="I86" s="70" t="s">
        <v>64</v>
      </c>
    </row>
    <row r="87" spans="1:9" x14ac:dyDescent="0.3">
      <c r="A87" s="78"/>
      <c r="B87" s="70" t="s">
        <v>8</v>
      </c>
      <c r="C87" s="70">
        <v>1</v>
      </c>
      <c r="D87" s="70" t="s">
        <v>64</v>
      </c>
      <c r="E87" s="70">
        <v>0</v>
      </c>
      <c r="F87" s="70">
        <v>1</v>
      </c>
      <c r="G87" s="70" t="s">
        <v>64</v>
      </c>
      <c r="H87" s="70" t="s">
        <v>64</v>
      </c>
      <c r="I87" s="70" t="s">
        <v>64</v>
      </c>
    </row>
    <row r="88" spans="1:9" x14ac:dyDescent="0.3">
      <c r="A88" s="78"/>
      <c r="B88" s="70" t="s">
        <v>69</v>
      </c>
      <c r="C88" s="70">
        <v>5</v>
      </c>
      <c r="D88" s="70" t="s">
        <v>64</v>
      </c>
      <c r="E88" s="70">
        <v>4</v>
      </c>
      <c r="F88" s="70">
        <v>1</v>
      </c>
      <c r="G88" s="70">
        <v>4</v>
      </c>
      <c r="H88" s="70" t="s">
        <v>64</v>
      </c>
      <c r="I88" s="70">
        <v>8</v>
      </c>
    </row>
    <row r="89" spans="1:9" ht="28.8" x14ac:dyDescent="0.3">
      <c r="A89" s="25" t="s">
        <v>104</v>
      </c>
      <c r="B89" s="70" t="s">
        <v>64</v>
      </c>
      <c r="C89" s="3">
        <v>12</v>
      </c>
      <c r="D89" s="3">
        <v>0</v>
      </c>
      <c r="E89" s="3">
        <v>5</v>
      </c>
      <c r="F89" s="3">
        <v>7</v>
      </c>
      <c r="G89" s="3">
        <v>7</v>
      </c>
      <c r="H89" s="3">
        <v>7</v>
      </c>
      <c r="I89" s="3">
        <v>6</v>
      </c>
    </row>
    <row r="90" spans="1:9" x14ac:dyDescent="0.3">
      <c r="A90" s="78" t="s">
        <v>64</v>
      </c>
      <c r="B90" s="70" t="s">
        <v>65</v>
      </c>
      <c r="C90" s="70">
        <v>2</v>
      </c>
      <c r="D90" s="70" t="s">
        <v>64</v>
      </c>
      <c r="E90" s="70">
        <v>2</v>
      </c>
      <c r="F90" s="70">
        <v>0</v>
      </c>
      <c r="G90" s="70">
        <v>1</v>
      </c>
      <c r="H90" s="70" t="s">
        <v>64</v>
      </c>
      <c r="I90" s="70" t="s">
        <v>64</v>
      </c>
    </row>
    <row r="91" spans="1:9" x14ac:dyDescent="0.3">
      <c r="A91" s="78"/>
      <c r="B91" s="70" t="s">
        <v>6</v>
      </c>
      <c r="C91" s="70">
        <v>1</v>
      </c>
      <c r="D91" s="70" t="s">
        <v>64</v>
      </c>
      <c r="E91" s="70">
        <v>0</v>
      </c>
      <c r="F91" s="70">
        <v>1</v>
      </c>
      <c r="G91" s="70">
        <v>1</v>
      </c>
      <c r="H91" s="70" t="s">
        <v>64</v>
      </c>
      <c r="I91" s="70" t="s">
        <v>64</v>
      </c>
    </row>
    <row r="92" spans="1:9" x14ac:dyDescent="0.3">
      <c r="A92" s="78"/>
      <c r="B92" s="70" t="s">
        <v>32</v>
      </c>
      <c r="C92" s="70">
        <v>1</v>
      </c>
      <c r="D92" s="70" t="s">
        <v>64</v>
      </c>
      <c r="E92" s="70">
        <v>1</v>
      </c>
      <c r="F92" s="70">
        <v>0</v>
      </c>
      <c r="G92" s="70" t="s">
        <v>64</v>
      </c>
      <c r="H92" s="70" t="s">
        <v>64</v>
      </c>
      <c r="I92" s="70" t="s">
        <v>64</v>
      </c>
    </row>
    <row r="93" spans="1:9" x14ac:dyDescent="0.3">
      <c r="A93" s="78"/>
      <c r="B93" s="70" t="s">
        <v>7</v>
      </c>
      <c r="C93" s="70">
        <v>1</v>
      </c>
      <c r="D93" s="70" t="s">
        <v>64</v>
      </c>
      <c r="E93" s="70">
        <v>0</v>
      </c>
      <c r="F93" s="70">
        <v>1</v>
      </c>
      <c r="G93" s="70">
        <v>1</v>
      </c>
      <c r="H93" s="70" t="s">
        <v>64</v>
      </c>
      <c r="I93" s="70" t="s">
        <v>64</v>
      </c>
    </row>
    <row r="94" spans="1:9" x14ac:dyDescent="0.3">
      <c r="A94" s="78"/>
      <c r="B94" s="70" t="s">
        <v>68</v>
      </c>
      <c r="C94" s="70">
        <v>2</v>
      </c>
      <c r="D94" s="70" t="s">
        <v>64</v>
      </c>
      <c r="E94" s="70">
        <v>1</v>
      </c>
      <c r="F94" s="70">
        <v>1</v>
      </c>
      <c r="G94" s="70">
        <v>2</v>
      </c>
      <c r="H94" s="70">
        <v>7</v>
      </c>
      <c r="I94" s="70" t="s">
        <v>64</v>
      </c>
    </row>
    <row r="95" spans="1:9" x14ac:dyDescent="0.3">
      <c r="A95" s="78"/>
      <c r="B95" s="70" t="s">
        <v>8</v>
      </c>
      <c r="C95" s="70">
        <v>0</v>
      </c>
      <c r="D95" s="70" t="s">
        <v>64</v>
      </c>
      <c r="E95" s="70">
        <v>0</v>
      </c>
      <c r="F95" s="70">
        <v>0</v>
      </c>
      <c r="G95" s="70">
        <v>1</v>
      </c>
      <c r="H95" s="70" t="s">
        <v>64</v>
      </c>
      <c r="I95" s="70" t="s">
        <v>64</v>
      </c>
    </row>
    <row r="96" spans="1:9" x14ac:dyDescent="0.3">
      <c r="A96" s="78"/>
      <c r="B96" s="70" t="s">
        <v>69</v>
      </c>
      <c r="C96" s="70">
        <v>5</v>
      </c>
      <c r="D96" s="70" t="s">
        <v>64</v>
      </c>
      <c r="E96" s="70">
        <v>1</v>
      </c>
      <c r="F96" s="70">
        <v>4</v>
      </c>
      <c r="G96" s="70">
        <v>1</v>
      </c>
      <c r="H96" s="70" t="s">
        <v>64</v>
      </c>
      <c r="I96" s="70">
        <v>6</v>
      </c>
    </row>
    <row r="97" spans="1:9" ht="28.8" x14ac:dyDescent="0.3">
      <c r="A97" s="25" t="s">
        <v>105</v>
      </c>
      <c r="B97" s="70" t="s">
        <v>64</v>
      </c>
      <c r="C97" s="3">
        <v>15</v>
      </c>
      <c r="D97" s="3">
        <v>0</v>
      </c>
      <c r="E97" s="3">
        <v>8</v>
      </c>
      <c r="F97" s="3">
        <v>7</v>
      </c>
      <c r="G97" s="3">
        <v>9</v>
      </c>
      <c r="H97" s="3">
        <v>5</v>
      </c>
      <c r="I97" s="3">
        <v>3</v>
      </c>
    </row>
    <row r="98" spans="1:9" x14ac:dyDescent="0.3">
      <c r="A98" s="78" t="s">
        <v>64</v>
      </c>
      <c r="B98" s="70" t="s">
        <v>65</v>
      </c>
      <c r="C98" s="70">
        <v>3</v>
      </c>
      <c r="D98" s="70" t="s">
        <v>64</v>
      </c>
      <c r="E98" s="70">
        <v>2</v>
      </c>
      <c r="F98" s="70">
        <v>1</v>
      </c>
      <c r="G98" s="70">
        <v>2</v>
      </c>
      <c r="H98" s="70" t="s">
        <v>64</v>
      </c>
      <c r="I98" s="70" t="s">
        <v>64</v>
      </c>
    </row>
    <row r="99" spans="1:9" x14ac:dyDescent="0.3">
      <c r="A99" s="78"/>
      <c r="B99" s="70" t="s">
        <v>66</v>
      </c>
      <c r="C99" s="70">
        <v>1</v>
      </c>
      <c r="D99" s="70" t="s">
        <v>64</v>
      </c>
      <c r="E99" s="70">
        <v>0</v>
      </c>
      <c r="F99" s="70">
        <v>1</v>
      </c>
      <c r="G99" s="70">
        <v>1</v>
      </c>
      <c r="H99" s="70" t="s">
        <v>64</v>
      </c>
      <c r="I99" s="70">
        <v>1</v>
      </c>
    </row>
    <row r="100" spans="1:9" x14ac:dyDescent="0.3">
      <c r="A100" s="78"/>
      <c r="B100" s="70" t="s">
        <v>6</v>
      </c>
      <c r="C100" s="70">
        <v>2</v>
      </c>
      <c r="D100" s="70" t="s">
        <v>64</v>
      </c>
      <c r="E100" s="70">
        <v>1</v>
      </c>
      <c r="F100" s="70">
        <v>1</v>
      </c>
      <c r="G100" s="70">
        <v>1</v>
      </c>
      <c r="H100" s="70" t="s">
        <v>64</v>
      </c>
      <c r="I100" s="70" t="s">
        <v>64</v>
      </c>
    </row>
    <row r="101" spans="1:9" x14ac:dyDescent="0.3">
      <c r="A101" s="78"/>
      <c r="B101" s="70" t="s">
        <v>32</v>
      </c>
      <c r="C101" s="70">
        <v>1</v>
      </c>
      <c r="D101" s="70" t="s">
        <v>64</v>
      </c>
      <c r="E101" s="70">
        <v>1</v>
      </c>
      <c r="F101" s="70">
        <v>0</v>
      </c>
      <c r="G101" s="70" t="s">
        <v>64</v>
      </c>
      <c r="H101" s="70" t="s">
        <v>64</v>
      </c>
      <c r="I101" s="70" t="s">
        <v>64</v>
      </c>
    </row>
    <row r="102" spans="1:9" x14ac:dyDescent="0.3">
      <c r="A102" s="78"/>
      <c r="B102" s="70" t="s">
        <v>7</v>
      </c>
      <c r="C102" s="70">
        <v>2</v>
      </c>
      <c r="D102" s="70" t="s">
        <v>64</v>
      </c>
      <c r="E102" s="70">
        <v>1</v>
      </c>
      <c r="F102" s="70">
        <v>1</v>
      </c>
      <c r="G102" s="70">
        <v>1</v>
      </c>
      <c r="H102" s="70" t="s">
        <v>64</v>
      </c>
      <c r="I102" s="70" t="s">
        <v>64</v>
      </c>
    </row>
    <row r="103" spans="1:9" x14ac:dyDescent="0.3">
      <c r="A103" s="78"/>
      <c r="B103" s="70" t="s">
        <v>67</v>
      </c>
      <c r="C103" s="70">
        <v>2</v>
      </c>
      <c r="D103" s="70" t="s">
        <v>64</v>
      </c>
      <c r="E103" s="70">
        <v>1</v>
      </c>
      <c r="F103" s="70">
        <v>1</v>
      </c>
      <c r="G103" s="70">
        <v>1</v>
      </c>
      <c r="H103" s="70" t="s">
        <v>64</v>
      </c>
      <c r="I103" s="70" t="s">
        <v>64</v>
      </c>
    </row>
    <row r="104" spans="1:9" x14ac:dyDescent="0.3">
      <c r="A104" s="78"/>
      <c r="B104" s="70" t="s">
        <v>68</v>
      </c>
      <c r="C104" s="70">
        <v>2</v>
      </c>
      <c r="D104" s="70" t="s">
        <v>64</v>
      </c>
      <c r="E104" s="70">
        <v>1</v>
      </c>
      <c r="F104" s="70">
        <v>1</v>
      </c>
      <c r="G104" s="70" t="s">
        <v>64</v>
      </c>
      <c r="H104" s="70">
        <v>5</v>
      </c>
      <c r="I104" s="70" t="s">
        <v>64</v>
      </c>
    </row>
    <row r="105" spans="1:9" x14ac:dyDescent="0.3">
      <c r="A105" s="78"/>
      <c r="B105" s="70" t="s">
        <v>69</v>
      </c>
      <c r="C105" s="70">
        <v>2</v>
      </c>
      <c r="D105" s="70" t="s">
        <v>64</v>
      </c>
      <c r="E105" s="70">
        <v>1</v>
      </c>
      <c r="F105" s="70">
        <v>1</v>
      </c>
      <c r="G105" s="70">
        <v>3</v>
      </c>
      <c r="H105" s="70" t="s">
        <v>64</v>
      </c>
      <c r="I105" s="70">
        <v>2</v>
      </c>
    </row>
    <row r="106" spans="1:9" ht="28.8" x14ac:dyDescent="0.3">
      <c r="A106" s="25" t="s">
        <v>106</v>
      </c>
      <c r="B106" s="70" t="s">
        <v>64</v>
      </c>
      <c r="C106" s="3">
        <v>18</v>
      </c>
      <c r="D106" s="3">
        <v>0</v>
      </c>
      <c r="E106" s="3">
        <v>3</v>
      </c>
      <c r="F106" s="3">
        <v>15</v>
      </c>
      <c r="G106" s="3">
        <v>6</v>
      </c>
      <c r="H106" s="3">
        <v>3</v>
      </c>
      <c r="I106" s="3">
        <v>10</v>
      </c>
    </row>
    <row r="107" spans="1:9" x14ac:dyDescent="0.3">
      <c r="A107" s="78" t="s">
        <v>64</v>
      </c>
      <c r="B107" s="70" t="s">
        <v>65</v>
      </c>
      <c r="C107" s="70">
        <v>3</v>
      </c>
      <c r="D107" s="70" t="s">
        <v>64</v>
      </c>
      <c r="E107" s="70">
        <v>0</v>
      </c>
      <c r="F107" s="70">
        <v>3</v>
      </c>
      <c r="G107" s="70">
        <v>3</v>
      </c>
      <c r="H107" s="70" t="s">
        <v>64</v>
      </c>
      <c r="I107" s="70" t="s">
        <v>64</v>
      </c>
    </row>
    <row r="108" spans="1:9" x14ac:dyDescent="0.3">
      <c r="A108" s="78"/>
      <c r="B108" s="70" t="s">
        <v>66</v>
      </c>
      <c r="C108" s="70">
        <v>1</v>
      </c>
      <c r="D108" s="70" t="s">
        <v>64</v>
      </c>
      <c r="E108" s="70">
        <v>0</v>
      </c>
      <c r="F108" s="70">
        <v>1</v>
      </c>
      <c r="G108" s="70" t="s">
        <v>64</v>
      </c>
      <c r="H108" s="70" t="s">
        <v>64</v>
      </c>
      <c r="I108" s="70" t="s">
        <v>64</v>
      </c>
    </row>
    <row r="109" spans="1:9" x14ac:dyDescent="0.3">
      <c r="A109" s="78"/>
      <c r="B109" s="70" t="s">
        <v>6</v>
      </c>
      <c r="C109" s="70">
        <v>2</v>
      </c>
      <c r="D109" s="70" t="s">
        <v>64</v>
      </c>
      <c r="E109" s="70">
        <v>0</v>
      </c>
      <c r="F109" s="70">
        <v>2</v>
      </c>
      <c r="G109" s="70">
        <v>1</v>
      </c>
      <c r="H109" s="70" t="s">
        <v>64</v>
      </c>
      <c r="I109" s="70" t="s">
        <v>64</v>
      </c>
    </row>
    <row r="110" spans="1:9" x14ac:dyDescent="0.3">
      <c r="A110" s="78"/>
      <c r="B110" s="70" t="s">
        <v>32</v>
      </c>
      <c r="C110" s="70">
        <v>0</v>
      </c>
      <c r="D110" s="70" t="s">
        <v>64</v>
      </c>
      <c r="E110" s="70">
        <v>0</v>
      </c>
      <c r="F110" s="70">
        <v>0</v>
      </c>
      <c r="G110" s="70">
        <v>1</v>
      </c>
      <c r="H110" s="70" t="s">
        <v>64</v>
      </c>
      <c r="I110" s="70" t="s">
        <v>64</v>
      </c>
    </row>
    <row r="111" spans="1:9" x14ac:dyDescent="0.3">
      <c r="A111" s="78"/>
      <c r="B111" s="70" t="s">
        <v>7</v>
      </c>
      <c r="C111" s="70">
        <v>2</v>
      </c>
      <c r="D111" s="70" t="s">
        <v>64</v>
      </c>
      <c r="E111" s="70">
        <v>0</v>
      </c>
      <c r="F111" s="70">
        <v>2</v>
      </c>
      <c r="G111" s="70" t="s">
        <v>64</v>
      </c>
      <c r="H111" s="70" t="s">
        <v>64</v>
      </c>
      <c r="I111" s="70" t="s">
        <v>64</v>
      </c>
    </row>
    <row r="112" spans="1:9" x14ac:dyDescent="0.3">
      <c r="A112" s="78"/>
      <c r="B112" s="70" t="s">
        <v>68</v>
      </c>
      <c r="C112" s="70">
        <v>1</v>
      </c>
      <c r="D112" s="70" t="s">
        <v>64</v>
      </c>
      <c r="E112" s="70">
        <v>1</v>
      </c>
      <c r="F112" s="70">
        <v>0</v>
      </c>
      <c r="G112" s="70" t="s">
        <v>64</v>
      </c>
      <c r="H112" s="70">
        <v>3</v>
      </c>
      <c r="I112" s="70" t="s">
        <v>64</v>
      </c>
    </row>
    <row r="113" spans="1:9" x14ac:dyDescent="0.3">
      <c r="A113" s="78"/>
      <c r="B113" s="70" t="s">
        <v>69</v>
      </c>
      <c r="C113" s="70">
        <v>9</v>
      </c>
      <c r="D113" s="70" t="s">
        <v>64</v>
      </c>
      <c r="E113" s="70">
        <v>2</v>
      </c>
      <c r="F113" s="70">
        <v>7</v>
      </c>
      <c r="G113" s="70">
        <v>1</v>
      </c>
      <c r="H113" s="70" t="s">
        <v>64</v>
      </c>
      <c r="I113" s="70">
        <v>10</v>
      </c>
    </row>
    <row r="114" spans="1:9" ht="28.8" x14ac:dyDescent="0.3">
      <c r="A114" s="25" t="s">
        <v>107</v>
      </c>
      <c r="B114" s="70" t="s">
        <v>64</v>
      </c>
      <c r="C114" s="3">
        <v>68</v>
      </c>
      <c r="D114" s="3">
        <v>0</v>
      </c>
      <c r="E114" s="3">
        <v>11</v>
      </c>
      <c r="F114" s="3">
        <v>57</v>
      </c>
      <c r="G114" s="3">
        <v>68</v>
      </c>
      <c r="H114" s="3">
        <v>21</v>
      </c>
      <c r="I114" s="3">
        <v>22</v>
      </c>
    </row>
    <row r="115" spans="1:9" x14ac:dyDescent="0.3">
      <c r="A115" s="78" t="s">
        <v>64</v>
      </c>
      <c r="B115" s="70" t="s">
        <v>65</v>
      </c>
      <c r="C115" s="70">
        <v>18</v>
      </c>
      <c r="D115" s="70" t="s">
        <v>64</v>
      </c>
      <c r="E115" s="70">
        <v>3</v>
      </c>
      <c r="F115" s="70">
        <v>15</v>
      </c>
      <c r="G115" s="70">
        <v>24</v>
      </c>
      <c r="H115" s="70" t="s">
        <v>64</v>
      </c>
      <c r="I115" s="70" t="s">
        <v>64</v>
      </c>
    </row>
    <row r="116" spans="1:9" x14ac:dyDescent="0.3">
      <c r="A116" s="78"/>
      <c r="B116" s="70" t="s">
        <v>66</v>
      </c>
      <c r="C116" s="70">
        <v>7</v>
      </c>
      <c r="D116" s="70" t="s">
        <v>64</v>
      </c>
      <c r="E116" s="70">
        <v>0</v>
      </c>
      <c r="F116" s="70">
        <v>7</v>
      </c>
      <c r="G116" s="70">
        <v>9</v>
      </c>
      <c r="H116" s="70" t="s">
        <v>64</v>
      </c>
      <c r="I116" s="70">
        <v>1</v>
      </c>
    </row>
    <row r="117" spans="1:9" x14ac:dyDescent="0.3">
      <c r="A117" s="78"/>
      <c r="B117" s="70" t="s">
        <v>6</v>
      </c>
      <c r="C117" s="70">
        <v>11</v>
      </c>
      <c r="D117" s="70" t="s">
        <v>64</v>
      </c>
      <c r="E117" s="70">
        <v>1</v>
      </c>
      <c r="F117" s="70">
        <v>10</v>
      </c>
      <c r="G117" s="70">
        <v>9</v>
      </c>
      <c r="H117" s="70" t="s">
        <v>64</v>
      </c>
      <c r="I117" s="70" t="s">
        <v>64</v>
      </c>
    </row>
    <row r="118" spans="1:9" x14ac:dyDescent="0.3">
      <c r="A118" s="78"/>
      <c r="B118" s="70" t="s">
        <v>32</v>
      </c>
      <c r="C118" s="70">
        <v>5</v>
      </c>
      <c r="D118" s="70" t="s">
        <v>64</v>
      </c>
      <c r="E118" s="70">
        <v>0</v>
      </c>
      <c r="F118" s="70">
        <v>5</v>
      </c>
      <c r="G118" s="70">
        <v>10</v>
      </c>
      <c r="H118" s="70" t="s">
        <v>64</v>
      </c>
      <c r="I118" s="70" t="s">
        <v>64</v>
      </c>
    </row>
    <row r="119" spans="1:9" x14ac:dyDescent="0.3">
      <c r="A119" s="78"/>
      <c r="B119" s="70" t="s">
        <v>7</v>
      </c>
      <c r="C119" s="70">
        <v>8</v>
      </c>
      <c r="D119" s="70" t="s">
        <v>64</v>
      </c>
      <c r="E119" s="70">
        <v>2</v>
      </c>
      <c r="F119" s="70">
        <v>6</v>
      </c>
      <c r="G119" s="70">
        <v>7</v>
      </c>
      <c r="H119" s="70" t="s">
        <v>64</v>
      </c>
      <c r="I119" s="70" t="s">
        <v>64</v>
      </c>
    </row>
    <row r="120" spans="1:9" x14ac:dyDescent="0.3">
      <c r="A120" s="78"/>
      <c r="B120" s="70" t="s">
        <v>67</v>
      </c>
      <c r="C120" s="70">
        <v>5</v>
      </c>
      <c r="D120" s="70" t="s">
        <v>64</v>
      </c>
      <c r="E120" s="70">
        <v>0</v>
      </c>
      <c r="F120" s="70">
        <v>5</v>
      </c>
      <c r="G120" s="70">
        <v>8</v>
      </c>
      <c r="H120" s="70" t="s">
        <v>64</v>
      </c>
      <c r="I120" s="70" t="s">
        <v>64</v>
      </c>
    </row>
    <row r="121" spans="1:9" x14ac:dyDescent="0.3">
      <c r="A121" s="78"/>
      <c r="B121" s="70" t="s">
        <v>68</v>
      </c>
      <c r="C121" s="70">
        <v>4</v>
      </c>
      <c r="D121" s="70" t="s">
        <v>64</v>
      </c>
      <c r="E121" s="70">
        <v>1</v>
      </c>
      <c r="F121" s="70">
        <v>3</v>
      </c>
      <c r="G121" s="70" t="s">
        <v>64</v>
      </c>
      <c r="H121" s="70">
        <v>21</v>
      </c>
      <c r="I121" s="70" t="s">
        <v>64</v>
      </c>
    </row>
    <row r="122" spans="1:9" x14ac:dyDescent="0.3">
      <c r="A122" s="78"/>
      <c r="B122" s="70" t="s">
        <v>8</v>
      </c>
      <c r="C122" s="70">
        <v>0</v>
      </c>
      <c r="D122" s="70" t="s">
        <v>64</v>
      </c>
      <c r="E122" s="70">
        <v>0</v>
      </c>
      <c r="F122" s="70">
        <v>0</v>
      </c>
      <c r="G122" s="70">
        <v>1</v>
      </c>
      <c r="H122" s="70" t="s">
        <v>64</v>
      </c>
      <c r="I122" s="70" t="s">
        <v>64</v>
      </c>
    </row>
    <row r="123" spans="1:9" x14ac:dyDescent="0.3">
      <c r="A123" s="78"/>
      <c r="B123" s="70" t="s">
        <v>69</v>
      </c>
      <c r="C123" s="70">
        <v>10</v>
      </c>
      <c r="D123" s="70" t="s">
        <v>64</v>
      </c>
      <c r="E123" s="70">
        <v>4</v>
      </c>
      <c r="F123" s="70">
        <v>6</v>
      </c>
      <c r="G123" s="70" t="s">
        <v>64</v>
      </c>
      <c r="H123" s="70" t="s">
        <v>64</v>
      </c>
      <c r="I123" s="70">
        <v>21</v>
      </c>
    </row>
    <row r="124" spans="1:9" ht="28.8" x14ac:dyDescent="0.3">
      <c r="A124" s="25" t="s">
        <v>108</v>
      </c>
      <c r="B124" s="70" t="s">
        <v>64</v>
      </c>
      <c r="C124" s="3">
        <v>18</v>
      </c>
      <c r="D124" s="3">
        <v>0</v>
      </c>
      <c r="E124" s="3">
        <v>5</v>
      </c>
      <c r="F124" s="3">
        <v>13</v>
      </c>
      <c r="G124" s="3">
        <v>14</v>
      </c>
      <c r="H124" s="3">
        <v>11</v>
      </c>
      <c r="I124" s="3">
        <v>9</v>
      </c>
    </row>
    <row r="125" spans="1:9" x14ac:dyDescent="0.3">
      <c r="A125" s="78" t="s">
        <v>64</v>
      </c>
      <c r="B125" s="70" t="s">
        <v>65</v>
      </c>
      <c r="C125" s="70">
        <v>6</v>
      </c>
      <c r="D125" s="70" t="s">
        <v>64</v>
      </c>
      <c r="E125" s="70">
        <v>2</v>
      </c>
      <c r="F125" s="70">
        <v>4</v>
      </c>
      <c r="G125" s="70">
        <v>5</v>
      </c>
      <c r="H125" s="70" t="s">
        <v>64</v>
      </c>
      <c r="I125" s="70" t="s">
        <v>64</v>
      </c>
    </row>
    <row r="126" spans="1:9" x14ac:dyDescent="0.3">
      <c r="A126" s="78"/>
      <c r="B126" s="70" t="s">
        <v>66</v>
      </c>
      <c r="C126" s="70">
        <v>1</v>
      </c>
      <c r="D126" s="70" t="s">
        <v>64</v>
      </c>
      <c r="E126" s="70">
        <v>0</v>
      </c>
      <c r="F126" s="70">
        <v>1</v>
      </c>
      <c r="G126" s="70">
        <v>1</v>
      </c>
      <c r="H126" s="70" t="s">
        <v>64</v>
      </c>
      <c r="I126" s="70" t="s">
        <v>64</v>
      </c>
    </row>
    <row r="127" spans="1:9" x14ac:dyDescent="0.3">
      <c r="A127" s="78"/>
      <c r="B127" s="70" t="s">
        <v>6</v>
      </c>
      <c r="C127" s="70">
        <v>2</v>
      </c>
      <c r="D127" s="70" t="s">
        <v>64</v>
      </c>
      <c r="E127" s="70">
        <v>1</v>
      </c>
      <c r="F127" s="70">
        <v>1</v>
      </c>
      <c r="G127" s="70">
        <v>1</v>
      </c>
      <c r="H127" s="70" t="s">
        <v>64</v>
      </c>
      <c r="I127" s="70" t="s">
        <v>64</v>
      </c>
    </row>
    <row r="128" spans="1:9" x14ac:dyDescent="0.3">
      <c r="A128" s="78"/>
      <c r="B128" s="70" t="s">
        <v>32</v>
      </c>
      <c r="C128" s="70">
        <v>1</v>
      </c>
      <c r="D128" s="70" t="s">
        <v>64</v>
      </c>
      <c r="E128" s="70">
        <v>1</v>
      </c>
      <c r="F128" s="70">
        <v>0</v>
      </c>
      <c r="G128" s="70">
        <v>1</v>
      </c>
      <c r="H128" s="70" t="s">
        <v>64</v>
      </c>
      <c r="I128" s="70" t="s">
        <v>64</v>
      </c>
    </row>
    <row r="129" spans="1:9" x14ac:dyDescent="0.3">
      <c r="A129" s="78"/>
      <c r="B129" s="70" t="s">
        <v>7</v>
      </c>
      <c r="C129" s="70">
        <v>2</v>
      </c>
      <c r="D129" s="70" t="s">
        <v>64</v>
      </c>
      <c r="E129" s="70">
        <v>0</v>
      </c>
      <c r="F129" s="70">
        <v>2</v>
      </c>
      <c r="G129" s="70">
        <v>2</v>
      </c>
      <c r="H129" s="70" t="s">
        <v>64</v>
      </c>
      <c r="I129" s="70" t="s">
        <v>64</v>
      </c>
    </row>
    <row r="130" spans="1:9" x14ac:dyDescent="0.3">
      <c r="A130" s="78"/>
      <c r="B130" s="70" t="s">
        <v>68</v>
      </c>
      <c r="C130" s="70">
        <v>3</v>
      </c>
      <c r="D130" s="70" t="s">
        <v>64</v>
      </c>
      <c r="E130" s="70">
        <v>0</v>
      </c>
      <c r="F130" s="70">
        <v>3</v>
      </c>
      <c r="G130" s="70">
        <v>3</v>
      </c>
      <c r="H130" s="70">
        <v>11</v>
      </c>
      <c r="I130" s="70" t="s">
        <v>64</v>
      </c>
    </row>
    <row r="131" spans="1:9" x14ac:dyDescent="0.3">
      <c r="A131" s="78"/>
      <c r="B131" s="70" t="s">
        <v>69</v>
      </c>
      <c r="C131" s="70">
        <v>3</v>
      </c>
      <c r="D131" s="70" t="s">
        <v>64</v>
      </c>
      <c r="E131" s="70">
        <v>1</v>
      </c>
      <c r="F131" s="70">
        <v>2</v>
      </c>
      <c r="G131" s="70">
        <v>1</v>
      </c>
      <c r="H131" s="70" t="s">
        <v>64</v>
      </c>
      <c r="I131" s="70">
        <v>9</v>
      </c>
    </row>
    <row r="132" spans="1:9" ht="28.8" x14ac:dyDescent="0.3">
      <c r="A132" s="25" t="s">
        <v>109</v>
      </c>
      <c r="B132" s="70" t="s">
        <v>64</v>
      </c>
      <c r="C132" s="3">
        <v>1</v>
      </c>
      <c r="D132" s="3">
        <v>0</v>
      </c>
      <c r="E132" s="3">
        <v>0</v>
      </c>
      <c r="F132" s="3">
        <v>1</v>
      </c>
      <c r="G132" s="3">
        <v>1</v>
      </c>
      <c r="H132" s="3">
        <v>0</v>
      </c>
      <c r="I132" s="3">
        <v>2</v>
      </c>
    </row>
    <row r="133" spans="1:9" x14ac:dyDescent="0.3">
      <c r="A133" s="78" t="s">
        <v>64</v>
      </c>
      <c r="B133" s="70" t="s">
        <v>8</v>
      </c>
      <c r="C133" s="70">
        <v>1</v>
      </c>
      <c r="D133" s="70" t="s">
        <v>64</v>
      </c>
      <c r="E133" s="70">
        <v>0</v>
      </c>
      <c r="F133" s="70">
        <v>1</v>
      </c>
      <c r="G133" s="70">
        <v>1</v>
      </c>
      <c r="H133" s="70" t="s">
        <v>64</v>
      </c>
      <c r="I133" s="70" t="s">
        <v>64</v>
      </c>
    </row>
    <row r="134" spans="1:9" x14ac:dyDescent="0.3">
      <c r="A134" s="78"/>
      <c r="B134" s="70" t="s">
        <v>69</v>
      </c>
      <c r="C134" s="70">
        <v>0</v>
      </c>
      <c r="D134" s="70" t="s">
        <v>64</v>
      </c>
      <c r="E134" s="70">
        <v>0</v>
      </c>
      <c r="F134" s="70">
        <v>0</v>
      </c>
      <c r="G134" s="70" t="s">
        <v>64</v>
      </c>
      <c r="H134" s="70" t="s">
        <v>64</v>
      </c>
      <c r="I134" s="70">
        <v>2</v>
      </c>
    </row>
    <row r="135" spans="1:9" ht="28.8" x14ac:dyDescent="0.3">
      <c r="A135" s="25" t="s">
        <v>110</v>
      </c>
      <c r="B135" s="70" t="s">
        <v>64</v>
      </c>
      <c r="C135" s="3">
        <v>4</v>
      </c>
      <c r="D135" s="3">
        <v>0</v>
      </c>
      <c r="E135" s="3">
        <v>0</v>
      </c>
      <c r="F135" s="3">
        <v>4</v>
      </c>
      <c r="G135" s="3">
        <v>1</v>
      </c>
      <c r="H135" s="3">
        <v>2</v>
      </c>
      <c r="I135" s="3">
        <v>3</v>
      </c>
    </row>
    <row r="136" spans="1:9" x14ac:dyDescent="0.3">
      <c r="A136" s="78" t="s">
        <v>64</v>
      </c>
      <c r="B136" s="70" t="s">
        <v>65</v>
      </c>
      <c r="C136" s="70">
        <v>2</v>
      </c>
      <c r="D136" s="70" t="s">
        <v>64</v>
      </c>
      <c r="E136" s="70">
        <v>0</v>
      </c>
      <c r="F136" s="70">
        <v>2</v>
      </c>
      <c r="G136" s="70">
        <v>1</v>
      </c>
      <c r="H136" s="70" t="s">
        <v>64</v>
      </c>
      <c r="I136" s="70" t="s">
        <v>64</v>
      </c>
    </row>
    <row r="137" spans="1:9" x14ac:dyDescent="0.3">
      <c r="A137" s="78"/>
      <c r="B137" s="70" t="s">
        <v>68</v>
      </c>
      <c r="C137" s="70">
        <v>1</v>
      </c>
      <c r="D137" s="70" t="s">
        <v>64</v>
      </c>
      <c r="E137" s="70">
        <v>0</v>
      </c>
      <c r="F137" s="70">
        <v>1</v>
      </c>
      <c r="G137" s="70" t="s">
        <v>64</v>
      </c>
      <c r="H137" s="70">
        <v>2</v>
      </c>
      <c r="I137" s="70" t="s">
        <v>64</v>
      </c>
    </row>
    <row r="138" spans="1:9" x14ac:dyDescent="0.3">
      <c r="A138" s="78"/>
      <c r="B138" s="70" t="s">
        <v>69</v>
      </c>
      <c r="C138" s="70">
        <v>1</v>
      </c>
      <c r="D138" s="70" t="s">
        <v>64</v>
      </c>
      <c r="E138" s="70">
        <v>0</v>
      </c>
      <c r="F138" s="70">
        <v>1</v>
      </c>
      <c r="G138" s="70" t="s">
        <v>64</v>
      </c>
      <c r="H138" s="70" t="s">
        <v>64</v>
      </c>
      <c r="I138" s="70">
        <v>3</v>
      </c>
    </row>
    <row r="139" spans="1:9" ht="28.8" x14ac:dyDescent="0.3">
      <c r="A139" s="25" t="s">
        <v>111</v>
      </c>
      <c r="B139" s="70" t="s">
        <v>64</v>
      </c>
      <c r="C139" s="3">
        <v>33</v>
      </c>
      <c r="D139" s="3">
        <v>0</v>
      </c>
      <c r="E139" s="3">
        <v>11</v>
      </c>
      <c r="F139" s="3">
        <v>22</v>
      </c>
      <c r="G139" s="3">
        <v>18</v>
      </c>
      <c r="H139" s="3">
        <v>20</v>
      </c>
      <c r="I139" s="3">
        <v>14</v>
      </c>
    </row>
    <row r="140" spans="1:9" x14ac:dyDescent="0.3">
      <c r="A140" s="78" t="s">
        <v>64</v>
      </c>
      <c r="B140" s="70" t="s">
        <v>65</v>
      </c>
      <c r="C140" s="70">
        <v>6</v>
      </c>
      <c r="D140" s="70" t="s">
        <v>64</v>
      </c>
      <c r="E140" s="70">
        <v>2</v>
      </c>
      <c r="F140" s="70">
        <v>4</v>
      </c>
      <c r="G140" s="70">
        <v>5</v>
      </c>
      <c r="H140" s="70" t="s">
        <v>64</v>
      </c>
      <c r="I140" s="70" t="s">
        <v>64</v>
      </c>
    </row>
    <row r="141" spans="1:9" x14ac:dyDescent="0.3">
      <c r="A141" s="78"/>
      <c r="B141" s="70" t="s">
        <v>66</v>
      </c>
      <c r="C141" s="70">
        <v>0</v>
      </c>
      <c r="D141" s="70" t="s">
        <v>64</v>
      </c>
      <c r="E141" s="70">
        <v>0</v>
      </c>
      <c r="F141" s="70">
        <v>0</v>
      </c>
      <c r="G141" s="70">
        <v>3</v>
      </c>
      <c r="H141" s="70" t="s">
        <v>64</v>
      </c>
      <c r="I141" s="70" t="s">
        <v>64</v>
      </c>
    </row>
    <row r="142" spans="1:9" x14ac:dyDescent="0.3">
      <c r="A142" s="78"/>
      <c r="B142" s="70" t="s">
        <v>6</v>
      </c>
      <c r="C142" s="70">
        <v>4</v>
      </c>
      <c r="D142" s="70" t="s">
        <v>64</v>
      </c>
      <c r="E142" s="70">
        <v>1</v>
      </c>
      <c r="F142" s="70">
        <v>3</v>
      </c>
      <c r="G142" s="70">
        <v>2</v>
      </c>
      <c r="H142" s="70" t="s">
        <v>64</v>
      </c>
      <c r="I142" s="70" t="s">
        <v>64</v>
      </c>
    </row>
    <row r="143" spans="1:9" x14ac:dyDescent="0.3">
      <c r="A143" s="78"/>
      <c r="B143" s="70" t="s">
        <v>32</v>
      </c>
      <c r="C143" s="70">
        <v>2</v>
      </c>
      <c r="D143" s="70" t="s">
        <v>64</v>
      </c>
      <c r="E143" s="70">
        <v>0</v>
      </c>
      <c r="F143" s="70">
        <v>2</v>
      </c>
      <c r="G143" s="70">
        <v>2</v>
      </c>
      <c r="H143" s="70" t="s">
        <v>64</v>
      </c>
      <c r="I143" s="70" t="s">
        <v>64</v>
      </c>
    </row>
    <row r="144" spans="1:9" x14ac:dyDescent="0.3">
      <c r="A144" s="78"/>
      <c r="B144" s="70" t="s">
        <v>7</v>
      </c>
      <c r="C144" s="70">
        <v>6</v>
      </c>
      <c r="D144" s="70" t="s">
        <v>64</v>
      </c>
      <c r="E144" s="70">
        <v>2</v>
      </c>
      <c r="F144" s="70">
        <v>4</v>
      </c>
      <c r="G144" s="70">
        <v>3</v>
      </c>
      <c r="H144" s="70" t="s">
        <v>64</v>
      </c>
      <c r="I144" s="70" t="s">
        <v>64</v>
      </c>
    </row>
    <row r="145" spans="1:9" x14ac:dyDescent="0.3">
      <c r="A145" s="78"/>
      <c r="B145" s="70" t="s">
        <v>67</v>
      </c>
      <c r="C145" s="70">
        <v>2</v>
      </c>
      <c r="D145" s="70" t="s">
        <v>64</v>
      </c>
      <c r="E145" s="70">
        <v>1</v>
      </c>
      <c r="F145" s="70">
        <v>1</v>
      </c>
      <c r="G145" s="70" t="s">
        <v>64</v>
      </c>
      <c r="H145" s="70" t="s">
        <v>64</v>
      </c>
      <c r="I145" s="70" t="s">
        <v>64</v>
      </c>
    </row>
    <row r="146" spans="1:9" x14ac:dyDescent="0.3">
      <c r="A146" s="78"/>
      <c r="B146" s="70" t="s">
        <v>68</v>
      </c>
      <c r="C146" s="70">
        <v>3</v>
      </c>
      <c r="D146" s="70" t="s">
        <v>64</v>
      </c>
      <c r="E146" s="70">
        <v>0</v>
      </c>
      <c r="F146" s="70">
        <v>3</v>
      </c>
      <c r="G146" s="70" t="s">
        <v>64</v>
      </c>
      <c r="H146" s="70">
        <v>20</v>
      </c>
      <c r="I146" s="70" t="s">
        <v>64</v>
      </c>
    </row>
    <row r="147" spans="1:9" x14ac:dyDescent="0.3">
      <c r="A147" s="78"/>
      <c r="B147" s="70" t="s">
        <v>69</v>
      </c>
      <c r="C147" s="70">
        <v>10</v>
      </c>
      <c r="D147" s="70" t="s">
        <v>64</v>
      </c>
      <c r="E147" s="70">
        <v>5</v>
      </c>
      <c r="F147" s="70">
        <v>5</v>
      </c>
      <c r="G147" s="70">
        <v>3</v>
      </c>
      <c r="H147" s="70" t="s">
        <v>64</v>
      </c>
      <c r="I147" s="70">
        <v>14</v>
      </c>
    </row>
    <row r="148" spans="1:9" ht="28.8" x14ac:dyDescent="0.3">
      <c r="A148" s="25" t="s">
        <v>112</v>
      </c>
      <c r="B148" s="70" t="s">
        <v>64</v>
      </c>
      <c r="C148" s="3">
        <v>14</v>
      </c>
      <c r="D148" s="3">
        <v>0</v>
      </c>
      <c r="E148" s="3">
        <v>6</v>
      </c>
      <c r="F148" s="3">
        <v>8</v>
      </c>
      <c r="G148" s="3">
        <v>7</v>
      </c>
      <c r="H148" s="3">
        <v>2</v>
      </c>
      <c r="I148" s="3">
        <v>3</v>
      </c>
    </row>
    <row r="149" spans="1:9" x14ac:dyDescent="0.3">
      <c r="A149" s="78" t="s">
        <v>64</v>
      </c>
      <c r="B149" s="70" t="s">
        <v>65</v>
      </c>
      <c r="C149" s="70">
        <v>4</v>
      </c>
      <c r="D149" s="70" t="s">
        <v>64</v>
      </c>
      <c r="E149" s="70">
        <v>1</v>
      </c>
      <c r="F149" s="70">
        <v>3</v>
      </c>
      <c r="G149" s="70">
        <v>2</v>
      </c>
      <c r="H149" s="70" t="s">
        <v>64</v>
      </c>
      <c r="I149" s="70" t="s">
        <v>64</v>
      </c>
    </row>
    <row r="150" spans="1:9" x14ac:dyDescent="0.3">
      <c r="A150" s="78"/>
      <c r="B150" s="70" t="s">
        <v>6</v>
      </c>
      <c r="C150" s="70">
        <v>2</v>
      </c>
      <c r="D150" s="70" t="s">
        <v>64</v>
      </c>
      <c r="E150" s="70">
        <v>1</v>
      </c>
      <c r="F150" s="70">
        <v>1</v>
      </c>
      <c r="G150" s="70">
        <v>1</v>
      </c>
      <c r="H150" s="70" t="s">
        <v>64</v>
      </c>
      <c r="I150" s="70" t="s">
        <v>64</v>
      </c>
    </row>
    <row r="151" spans="1:9" x14ac:dyDescent="0.3">
      <c r="A151" s="78"/>
      <c r="B151" s="70" t="s">
        <v>32</v>
      </c>
      <c r="C151" s="70">
        <v>3</v>
      </c>
      <c r="D151" s="70" t="s">
        <v>64</v>
      </c>
      <c r="E151" s="70">
        <v>1</v>
      </c>
      <c r="F151" s="70">
        <v>2</v>
      </c>
      <c r="G151" s="70">
        <v>1</v>
      </c>
      <c r="H151" s="70" t="s">
        <v>64</v>
      </c>
      <c r="I151" s="70" t="s">
        <v>64</v>
      </c>
    </row>
    <row r="152" spans="1:9" x14ac:dyDescent="0.3">
      <c r="A152" s="78"/>
      <c r="B152" s="70" t="s">
        <v>7</v>
      </c>
      <c r="C152" s="70">
        <v>1</v>
      </c>
      <c r="D152" s="70" t="s">
        <v>64</v>
      </c>
      <c r="E152" s="70">
        <v>0</v>
      </c>
      <c r="F152" s="70">
        <v>1</v>
      </c>
      <c r="G152" s="70">
        <v>2</v>
      </c>
      <c r="H152" s="70" t="s">
        <v>64</v>
      </c>
      <c r="I152" s="70" t="s">
        <v>64</v>
      </c>
    </row>
    <row r="153" spans="1:9" x14ac:dyDescent="0.3">
      <c r="A153" s="78"/>
      <c r="B153" s="70" t="s">
        <v>67</v>
      </c>
      <c r="C153" s="70">
        <v>1</v>
      </c>
      <c r="D153" s="70" t="s">
        <v>64</v>
      </c>
      <c r="E153" s="70">
        <v>1</v>
      </c>
      <c r="F153" s="70">
        <v>0</v>
      </c>
      <c r="G153" s="70" t="s">
        <v>64</v>
      </c>
      <c r="H153" s="70" t="s">
        <v>64</v>
      </c>
      <c r="I153" s="70" t="s">
        <v>64</v>
      </c>
    </row>
    <row r="154" spans="1:9" x14ac:dyDescent="0.3">
      <c r="A154" s="78"/>
      <c r="B154" s="70" t="s">
        <v>68</v>
      </c>
      <c r="C154" s="70">
        <v>1</v>
      </c>
      <c r="D154" s="70" t="s">
        <v>64</v>
      </c>
      <c r="E154" s="70">
        <v>0</v>
      </c>
      <c r="F154" s="70">
        <v>1</v>
      </c>
      <c r="G154" s="70">
        <v>1</v>
      </c>
      <c r="H154" s="70">
        <v>2</v>
      </c>
      <c r="I154" s="70" t="s">
        <v>64</v>
      </c>
    </row>
    <row r="155" spans="1:9" x14ac:dyDescent="0.3">
      <c r="A155" s="78"/>
      <c r="B155" s="70" t="s">
        <v>69</v>
      </c>
      <c r="C155" s="70">
        <v>2</v>
      </c>
      <c r="D155" s="70" t="s">
        <v>64</v>
      </c>
      <c r="E155" s="70">
        <v>2</v>
      </c>
      <c r="F155" s="70">
        <v>0</v>
      </c>
      <c r="G155" s="70" t="s">
        <v>64</v>
      </c>
      <c r="H155" s="70" t="s">
        <v>64</v>
      </c>
      <c r="I155" s="70">
        <v>3</v>
      </c>
    </row>
    <row r="156" spans="1:9" ht="28.8" x14ac:dyDescent="0.3">
      <c r="A156" s="25" t="s">
        <v>113</v>
      </c>
      <c r="B156" s="70" t="s">
        <v>64</v>
      </c>
      <c r="C156" s="3">
        <v>27</v>
      </c>
      <c r="D156" s="3">
        <v>0</v>
      </c>
      <c r="E156" s="3">
        <v>7</v>
      </c>
      <c r="F156" s="3">
        <v>20</v>
      </c>
      <c r="G156" s="3">
        <v>18</v>
      </c>
      <c r="H156" s="3">
        <v>14</v>
      </c>
      <c r="I156" s="3">
        <v>5</v>
      </c>
    </row>
    <row r="157" spans="1:9" x14ac:dyDescent="0.3">
      <c r="A157" s="78" t="s">
        <v>64</v>
      </c>
      <c r="B157" s="70" t="s">
        <v>65</v>
      </c>
      <c r="C157" s="70">
        <v>6</v>
      </c>
      <c r="D157" s="70" t="s">
        <v>64</v>
      </c>
      <c r="E157" s="70">
        <v>2</v>
      </c>
      <c r="F157" s="70">
        <v>4</v>
      </c>
      <c r="G157" s="70">
        <v>1</v>
      </c>
      <c r="H157" s="70" t="s">
        <v>64</v>
      </c>
      <c r="I157" s="70" t="s">
        <v>64</v>
      </c>
    </row>
    <row r="158" spans="1:9" x14ac:dyDescent="0.3">
      <c r="A158" s="78"/>
      <c r="B158" s="70" t="s">
        <v>66</v>
      </c>
      <c r="C158" s="70">
        <v>0</v>
      </c>
      <c r="D158" s="70" t="s">
        <v>64</v>
      </c>
      <c r="E158" s="70">
        <v>0</v>
      </c>
      <c r="F158" s="70">
        <v>0</v>
      </c>
      <c r="G158" s="70">
        <v>1</v>
      </c>
      <c r="H158" s="70" t="s">
        <v>64</v>
      </c>
      <c r="I158" s="70" t="s">
        <v>64</v>
      </c>
    </row>
    <row r="159" spans="1:9" x14ac:dyDescent="0.3">
      <c r="A159" s="78"/>
      <c r="B159" s="70" t="s">
        <v>6</v>
      </c>
      <c r="C159" s="70">
        <v>3</v>
      </c>
      <c r="D159" s="70" t="s">
        <v>64</v>
      </c>
      <c r="E159" s="70">
        <v>0</v>
      </c>
      <c r="F159" s="70">
        <v>3</v>
      </c>
      <c r="G159" s="70">
        <v>2</v>
      </c>
      <c r="H159" s="70" t="s">
        <v>64</v>
      </c>
      <c r="I159" s="70" t="s">
        <v>64</v>
      </c>
    </row>
    <row r="160" spans="1:9" x14ac:dyDescent="0.3">
      <c r="A160" s="78"/>
      <c r="B160" s="70" t="s">
        <v>32</v>
      </c>
      <c r="C160" s="70">
        <v>2</v>
      </c>
      <c r="D160" s="70" t="s">
        <v>64</v>
      </c>
      <c r="E160" s="70">
        <v>1</v>
      </c>
      <c r="F160" s="70">
        <v>1</v>
      </c>
      <c r="G160" s="70">
        <v>1</v>
      </c>
      <c r="H160" s="70" t="s">
        <v>64</v>
      </c>
      <c r="I160" s="70" t="s">
        <v>64</v>
      </c>
    </row>
    <row r="161" spans="1:9" x14ac:dyDescent="0.3">
      <c r="A161" s="78"/>
      <c r="B161" s="70" t="s">
        <v>7</v>
      </c>
      <c r="C161" s="70">
        <v>3</v>
      </c>
      <c r="D161" s="70" t="s">
        <v>64</v>
      </c>
      <c r="E161" s="70">
        <v>0</v>
      </c>
      <c r="F161" s="70">
        <v>3</v>
      </c>
      <c r="G161" s="70">
        <v>2</v>
      </c>
      <c r="H161" s="70" t="s">
        <v>64</v>
      </c>
      <c r="I161" s="70" t="s">
        <v>64</v>
      </c>
    </row>
    <row r="162" spans="1:9" x14ac:dyDescent="0.3">
      <c r="A162" s="78"/>
      <c r="B162" s="70" t="s">
        <v>67</v>
      </c>
      <c r="C162" s="70">
        <v>2</v>
      </c>
      <c r="D162" s="70" t="s">
        <v>64</v>
      </c>
      <c r="E162" s="70">
        <v>0</v>
      </c>
      <c r="F162" s="70">
        <v>2</v>
      </c>
      <c r="G162" s="70">
        <v>1</v>
      </c>
      <c r="H162" s="70" t="s">
        <v>64</v>
      </c>
      <c r="I162" s="70" t="s">
        <v>64</v>
      </c>
    </row>
    <row r="163" spans="1:9" x14ac:dyDescent="0.3">
      <c r="A163" s="78"/>
      <c r="B163" s="70" t="s">
        <v>68</v>
      </c>
      <c r="C163" s="70">
        <v>4</v>
      </c>
      <c r="D163" s="70" t="s">
        <v>64</v>
      </c>
      <c r="E163" s="70">
        <v>1</v>
      </c>
      <c r="F163" s="70">
        <v>3</v>
      </c>
      <c r="G163" s="70" t="s">
        <v>64</v>
      </c>
      <c r="H163" s="70">
        <v>14</v>
      </c>
      <c r="I163" s="70" t="s">
        <v>64</v>
      </c>
    </row>
    <row r="164" spans="1:9" x14ac:dyDescent="0.3">
      <c r="A164" s="78"/>
      <c r="B164" s="70" t="s">
        <v>8</v>
      </c>
      <c r="C164" s="70">
        <v>1</v>
      </c>
      <c r="D164" s="70" t="s">
        <v>64</v>
      </c>
      <c r="E164" s="70">
        <v>0</v>
      </c>
      <c r="F164" s="70">
        <v>1</v>
      </c>
      <c r="G164" s="70">
        <v>3</v>
      </c>
      <c r="H164" s="70" t="s">
        <v>64</v>
      </c>
      <c r="I164" s="70" t="s">
        <v>64</v>
      </c>
    </row>
    <row r="165" spans="1:9" x14ac:dyDescent="0.3">
      <c r="A165" s="78"/>
      <c r="B165" s="70" t="s">
        <v>69</v>
      </c>
      <c r="C165" s="70">
        <v>6</v>
      </c>
      <c r="D165" s="70" t="s">
        <v>64</v>
      </c>
      <c r="E165" s="70">
        <v>3</v>
      </c>
      <c r="F165" s="70">
        <v>3</v>
      </c>
      <c r="G165" s="70">
        <v>7</v>
      </c>
      <c r="H165" s="70" t="s">
        <v>64</v>
      </c>
      <c r="I165" s="70">
        <v>5</v>
      </c>
    </row>
    <row r="166" spans="1:9" ht="28.8" x14ac:dyDescent="0.3">
      <c r="A166" s="25" t="s">
        <v>114</v>
      </c>
      <c r="B166" s="70" t="s">
        <v>64</v>
      </c>
      <c r="C166" s="3">
        <v>23</v>
      </c>
      <c r="D166" s="3">
        <v>1</v>
      </c>
      <c r="E166" s="3">
        <v>2</v>
      </c>
      <c r="F166" s="3">
        <v>20</v>
      </c>
      <c r="G166" s="3">
        <v>12</v>
      </c>
      <c r="H166" s="3">
        <v>16</v>
      </c>
      <c r="I166" s="3">
        <v>12</v>
      </c>
    </row>
    <row r="167" spans="1:9" x14ac:dyDescent="0.3">
      <c r="A167" s="78" t="s">
        <v>64</v>
      </c>
      <c r="B167" s="70" t="s">
        <v>65</v>
      </c>
      <c r="C167" s="70">
        <v>2</v>
      </c>
      <c r="D167" s="70" t="s">
        <v>64</v>
      </c>
      <c r="E167" s="70">
        <v>0</v>
      </c>
      <c r="F167" s="70">
        <v>2</v>
      </c>
      <c r="G167" s="70">
        <v>4</v>
      </c>
      <c r="H167" s="70" t="s">
        <v>64</v>
      </c>
      <c r="I167" s="70" t="s">
        <v>64</v>
      </c>
    </row>
    <row r="168" spans="1:9" x14ac:dyDescent="0.3">
      <c r="A168" s="78"/>
      <c r="B168" s="70" t="s">
        <v>66</v>
      </c>
      <c r="C168" s="70">
        <v>1</v>
      </c>
      <c r="D168" s="70" t="s">
        <v>64</v>
      </c>
      <c r="E168" s="70">
        <v>0</v>
      </c>
      <c r="F168" s="70">
        <v>1</v>
      </c>
      <c r="G168" s="70">
        <v>2</v>
      </c>
      <c r="H168" s="70" t="s">
        <v>64</v>
      </c>
      <c r="I168" s="70" t="s">
        <v>64</v>
      </c>
    </row>
    <row r="169" spans="1:9" x14ac:dyDescent="0.3">
      <c r="A169" s="78"/>
      <c r="B169" s="70" t="s">
        <v>6</v>
      </c>
      <c r="C169" s="70">
        <v>2</v>
      </c>
      <c r="D169" s="70">
        <v>1</v>
      </c>
      <c r="E169" s="70">
        <v>0</v>
      </c>
      <c r="F169" s="70">
        <v>1</v>
      </c>
      <c r="G169" s="70">
        <v>2</v>
      </c>
      <c r="H169" s="70" t="s">
        <v>64</v>
      </c>
      <c r="I169" s="70" t="s">
        <v>64</v>
      </c>
    </row>
    <row r="170" spans="1:9" x14ac:dyDescent="0.3">
      <c r="A170" s="78"/>
      <c r="B170" s="70" t="s">
        <v>32</v>
      </c>
      <c r="C170" s="70">
        <v>2</v>
      </c>
      <c r="D170" s="70" t="s">
        <v>64</v>
      </c>
      <c r="E170" s="70">
        <v>1</v>
      </c>
      <c r="F170" s="70">
        <v>1</v>
      </c>
      <c r="G170" s="70">
        <v>1</v>
      </c>
      <c r="H170" s="70" t="s">
        <v>64</v>
      </c>
      <c r="I170" s="70" t="s">
        <v>64</v>
      </c>
    </row>
    <row r="171" spans="1:9" x14ac:dyDescent="0.3">
      <c r="A171" s="78"/>
      <c r="B171" s="70" t="s">
        <v>7</v>
      </c>
      <c r="C171" s="70">
        <v>2</v>
      </c>
      <c r="D171" s="70" t="s">
        <v>64</v>
      </c>
      <c r="E171" s="70">
        <v>0</v>
      </c>
      <c r="F171" s="70">
        <v>2</v>
      </c>
      <c r="G171" s="70">
        <v>1</v>
      </c>
      <c r="H171" s="70" t="s">
        <v>64</v>
      </c>
      <c r="I171" s="70" t="s">
        <v>64</v>
      </c>
    </row>
    <row r="172" spans="1:9" x14ac:dyDescent="0.3">
      <c r="A172" s="78"/>
      <c r="B172" s="70" t="s">
        <v>67</v>
      </c>
      <c r="C172" s="70">
        <v>1</v>
      </c>
      <c r="D172" s="70" t="s">
        <v>64</v>
      </c>
      <c r="E172" s="70">
        <v>0</v>
      </c>
      <c r="F172" s="70">
        <v>1</v>
      </c>
      <c r="G172" s="70">
        <v>1</v>
      </c>
      <c r="H172" s="70" t="s">
        <v>64</v>
      </c>
      <c r="I172" s="70" t="s">
        <v>64</v>
      </c>
    </row>
    <row r="173" spans="1:9" x14ac:dyDescent="0.3">
      <c r="A173" s="78"/>
      <c r="B173" s="70" t="s">
        <v>68</v>
      </c>
      <c r="C173" s="70">
        <v>2</v>
      </c>
      <c r="D173" s="70" t="s">
        <v>64</v>
      </c>
      <c r="E173" s="70">
        <v>0</v>
      </c>
      <c r="F173" s="70">
        <v>2</v>
      </c>
      <c r="G173" s="70" t="s">
        <v>64</v>
      </c>
      <c r="H173" s="70">
        <v>14</v>
      </c>
      <c r="I173" s="70" t="s">
        <v>64</v>
      </c>
    </row>
    <row r="174" spans="1:9" x14ac:dyDescent="0.3">
      <c r="A174" s="78"/>
      <c r="B174" s="70" t="s">
        <v>69</v>
      </c>
      <c r="C174" s="70">
        <v>11</v>
      </c>
      <c r="D174" s="70" t="s">
        <v>64</v>
      </c>
      <c r="E174" s="70">
        <v>1</v>
      </c>
      <c r="F174" s="70">
        <v>10</v>
      </c>
      <c r="G174" s="70">
        <v>1</v>
      </c>
      <c r="H174" s="70">
        <v>2</v>
      </c>
      <c r="I174" s="70">
        <v>12</v>
      </c>
    </row>
    <row r="175" spans="1:9" ht="28.8" x14ac:dyDescent="0.3">
      <c r="A175" s="25" t="s">
        <v>115</v>
      </c>
      <c r="B175" s="70" t="s">
        <v>64</v>
      </c>
      <c r="C175" s="3">
        <v>95</v>
      </c>
      <c r="D175" s="3">
        <v>3</v>
      </c>
      <c r="E175" s="3">
        <v>17</v>
      </c>
      <c r="F175" s="3">
        <v>75</v>
      </c>
      <c r="G175" s="3">
        <v>83</v>
      </c>
      <c r="H175" s="3">
        <v>77</v>
      </c>
      <c r="I175" s="3">
        <v>31</v>
      </c>
    </row>
    <row r="176" spans="1:9" x14ac:dyDescent="0.3">
      <c r="A176" s="78" t="s">
        <v>64</v>
      </c>
      <c r="B176" s="70" t="s">
        <v>65</v>
      </c>
      <c r="C176" s="70">
        <v>18</v>
      </c>
      <c r="D176" s="70" t="s">
        <v>64</v>
      </c>
      <c r="E176" s="70">
        <v>5</v>
      </c>
      <c r="F176" s="70">
        <v>13</v>
      </c>
      <c r="G176" s="70">
        <v>17</v>
      </c>
      <c r="H176" s="70" t="s">
        <v>64</v>
      </c>
      <c r="I176" s="70" t="s">
        <v>64</v>
      </c>
    </row>
    <row r="177" spans="1:9" x14ac:dyDescent="0.3">
      <c r="A177" s="78"/>
      <c r="B177" s="70" t="s">
        <v>66</v>
      </c>
      <c r="C177" s="70">
        <v>12</v>
      </c>
      <c r="D177" s="70">
        <v>3</v>
      </c>
      <c r="E177" s="70">
        <v>0</v>
      </c>
      <c r="F177" s="70">
        <v>9</v>
      </c>
      <c r="G177" s="70">
        <v>22</v>
      </c>
      <c r="H177" s="70" t="s">
        <v>64</v>
      </c>
      <c r="I177" s="70">
        <v>4</v>
      </c>
    </row>
    <row r="178" spans="1:9" x14ac:dyDescent="0.3">
      <c r="A178" s="78"/>
      <c r="B178" s="70" t="s">
        <v>6</v>
      </c>
      <c r="C178" s="70">
        <v>10</v>
      </c>
      <c r="D178" s="70" t="s">
        <v>64</v>
      </c>
      <c r="E178" s="70">
        <v>3</v>
      </c>
      <c r="F178" s="70">
        <v>7</v>
      </c>
      <c r="G178" s="70">
        <v>8</v>
      </c>
      <c r="H178" s="70" t="s">
        <v>64</v>
      </c>
      <c r="I178" s="70" t="s">
        <v>64</v>
      </c>
    </row>
    <row r="179" spans="1:9" x14ac:dyDescent="0.3">
      <c r="A179" s="78"/>
      <c r="B179" s="70" t="s">
        <v>32</v>
      </c>
      <c r="C179" s="70">
        <v>10</v>
      </c>
      <c r="D179" s="70" t="s">
        <v>64</v>
      </c>
      <c r="E179" s="70">
        <v>4</v>
      </c>
      <c r="F179" s="70">
        <v>6</v>
      </c>
      <c r="G179" s="70">
        <v>10</v>
      </c>
      <c r="H179" s="70" t="s">
        <v>64</v>
      </c>
      <c r="I179" s="70" t="s">
        <v>64</v>
      </c>
    </row>
    <row r="180" spans="1:9" x14ac:dyDescent="0.3">
      <c r="A180" s="78"/>
      <c r="B180" s="70" t="s">
        <v>7</v>
      </c>
      <c r="C180" s="70">
        <v>9</v>
      </c>
      <c r="D180" s="70" t="s">
        <v>64</v>
      </c>
      <c r="E180" s="70">
        <v>1</v>
      </c>
      <c r="F180" s="70">
        <v>8</v>
      </c>
      <c r="G180" s="70">
        <v>7</v>
      </c>
      <c r="H180" s="70" t="s">
        <v>64</v>
      </c>
      <c r="I180" s="70" t="s">
        <v>64</v>
      </c>
    </row>
    <row r="181" spans="1:9" x14ac:dyDescent="0.3">
      <c r="A181" s="78"/>
      <c r="B181" s="70" t="s">
        <v>67</v>
      </c>
      <c r="C181" s="70">
        <v>9</v>
      </c>
      <c r="D181" s="70" t="s">
        <v>64</v>
      </c>
      <c r="E181" s="70">
        <v>2</v>
      </c>
      <c r="F181" s="70">
        <v>7</v>
      </c>
      <c r="G181" s="70">
        <v>6</v>
      </c>
      <c r="H181" s="70" t="s">
        <v>64</v>
      </c>
      <c r="I181" s="70" t="s">
        <v>64</v>
      </c>
    </row>
    <row r="182" spans="1:9" x14ac:dyDescent="0.3">
      <c r="A182" s="78"/>
      <c r="B182" s="70" t="s">
        <v>68</v>
      </c>
      <c r="C182" s="70">
        <v>8</v>
      </c>
      <c r="D182" s="70" t="s">
        <v>64</v>
      </c>
      <c r="E182" s="70">
        <v>1</v>
      </c>
      <c r="F182" s="70">
        <v>7</v>
      </c>
      <c r="G182" s="70">
        <v>1</v>
      </c>
      <c r="H182" s="70">
        <v>69</v>
      </c>
      <c r="I182" s="70" t="s">
        <v>64</v>
      </c>
    </row>
    <row r="183" spans="1:9" x14ac:dyDescent="0.3">
      <c r="A183" s="78"/>
      <c r="B183" s="70" t="s">
        <v>8</v>
      </c>
      <c r="C183" s="70">
        <v>3</v>
      </c>
      <c r="D183" s="70" t="s">
        <v>64</v>
      </c>
      <c r="E183" s="70">
        <v>0</v>
      </c>
      <c r="F183" s="70">
        <v>3</v>
      </c>
      <c r="G183" s="70">
        <v>9</v>
      </c>
      <c r="H183" s="70">
        <v>8</v>
      </c>
      <c r="I183" s="70" t="s">
        <v>64</v>
      </c>
    </row>
    <row r="184" spans="1:9" x14ac:dyDescent="0.3">
      <c r="A184" s="78"/>
      <c r="B184" s="70" t="s">
        <v>69</v>
      </c>
      <c r="C184" s="70">
        <v>16</v>
      </c>
      <c r="D184" s="70" t="s">
        <v>64</v>
      </c>
      <c r="E184" s="70">
        <v>1</v>
      </c>
      <c r="F184" s="70">
        <v>15</v>
      </c>
      <c r="G184" s="70">
        <v>3</v>
      </c>
      <c r="H184" s="70" t="s">
        <v>64</v>
      </c>
      <c r="I184" s="70">
        <v>27</v>
      </c>
    </row>
    <row r="185" spans="1:9" ht="28.8" x14ac:dyDescent="0.3">
      <c r="A185" s="25" t="s">
        <v>116</v>
      </c>
      <c r="B185" s="70" t="s">
        <v>64</v>
      </c>
      <c r="C185" s="3">
        <v>14</v>
      </c>
      <c r="D185" s="3">
        <v>0</v>
      </c>
      <c r="E185" s="3">
        <v>3</v>
      </c>
      <c r="F185" s="3">
        <v>11</v>
      </c>
      <c r="G185" s="3">
        <v>8</v>
      </c>
      <c r="H185" s="3">
        <v>3</v>
      </c>
      <c r="I185" s="3">
        <v>4</v>
      </c>
    </row>
    <row r="186" spans="1:9" x14ac:dyDescent="0.3">
      <c r="A186" s="78" t="s">
        <v>64</v>
      </c>
      <c r="B186" s="70" t="s">
        <v>65</v>
      </c>
      <c r="C186" s="70">
        <v>4</v>
      </c>
      <c r="D186" s="70" t="s">
        <v>64</v>
      </c>
      <c r="E186" s="70">
        <v>0</v>
      </c>
      <c r="F186" s="70">
        <v>4</v>
      </c>
      <c r="G186" s="70">
        <v>3</v>
      </c>
      <c r="H186" s="70" t="s">
        <v>64</v>
      </c>
      <c r="I186" s="70" t="s">
        <v>64</v>
      </c>
    </row>
    <row r="187" spans="1:9" x14ac:dyDescent="0.3">
      <c r="A187" s="78"/>
      <c r="B187" s="70" t="s">
        <v>6</v>
      </c>
      <c r="C187" s="70">
        <v>4</v>
      </c>
      <c r="D187" s="70" t="s">
        <v>64</v>
      </c>
      <c r="E187" s="70">
        <v>1</v>
      </c>
      <c r="F187" s="70">
        <v>3</v>
      </c>
      <c r="G187" s="70">
        <v>2</v>
      </c>
      <c r="H187" s="70" t="s">
        <v>64</v>
      </c>
      <c r="I187" s="70" t="s">
        <v>64</v>
      </c>
    </row>
    <row r="188" spans="1:9" x14ac:dyDescent="0.3">
      <c r="A188" s="78"/>
      <c r="B188" s="70" t="s">
        <v>32</v>
      </c>
      <c r="C188" s="70">
        <v>1</v>
      </c>
      <c r="D188" s="70" t="s">
        <v>64</v>
      </c>
      <c r="E188" s="70">
        <v>0</v>
      </c>
      <c r="F188" s="70">
        <v>1</v>
      </c>
      <c r="G188" s="70">
        <v>1</v>
      </c>
      <c r="H188" s="70" t="s">
        <v>64</v>
      </c>
      <c r="I188" s="70" t="s">
        <v>64</v>
      </c>
    </row>
    <row r="189" spans="1:9" x14ac:dyDescent="0.3">
      <c r="A189" s="78"/>
      <c r="B189" s="70" t="s">
        <v>67</v>
      </c>
      <c r="C189" s="70">
        <v>0</v>
      </c>
      <c r="D189" s="70" t="s">
        <v>64</v>
      </c>
      <c r="E189" s="70">
        <v>0</v>
      </c>
      <c r="F189" s="70">
        <v>0</v>
      </c>
      <c r="G189" s="70">
        <v>1</v>
      </c>
      <c r="H189" s="70" t="s">
        <v>64</v>
      </c>
      <c r="I189" s="70" t="s">
        <v>64</v>
      </c>
    </row>
    <row r="190" spans="1:9" x14ac:dyDescent="0.3">
      <c r="A190" s="78"/>
      <c r="B190" s="70" t="s">
        <v>68</v>
      </c>
      <c r="C190" s="70">
        <v>1</v>
      </c>
      <c r="D190" s="70" t="s">
        <v>64</v>
      </c>
      <c r="E190" s="70">
        <v>0</v>
      </c>
      <c r="F190" s="70">
        <v>1</v>
      </c>
      <c r="G190" s="70" t="s">
        <v>64</v>
      </c>
      <c r="H190" s="70">
        <v>3</v>
      </c>
      <c r="I190" s="70" t="s">
        <v>64</v>
      </c>
    </row>
    <row r="191" spans="1:9" x14ac:dyDescent="0.3">
      <c r="A191" s="78"/>
      <c r="B191" s="70" t="s">
        <v>69</v>
      </c>
      <c r="C191" s="70">
        <v>4</v>
      </c>
      <c r="D191" s="70" t="s">
        <v>64</v>
      </c>
      <c r="E191" s="70">
        <v>2</v>
      </c>
      <c r="F191" s="70">
        <v>2</v>
      </c>
      <c r="G191" s="70">
        <v>1</v>
      </c>
      <c r="H191" s="70" t="s">
        <v>64</v>
      </c>
      <c r="I191" s="70">
        <v>4</v>
      </c>
    </row>
    <row r="192" spans="1:9" ht="28.8" x14ac:dyDescent="0.3">
      <c r="A192" s="25" t="s">
        <v>117</v>
      </c>
      <c r="B192" s="70" t="s">
        <v>64</v>
      </c>
      <c r="C192" s="3">
        <v>6</v>
      </c>
      <c r="D192" s="3">
        <v>0</v>
      </c>
      <c r="E192" s="3">
        <v>1</v>
      </c>
      <c r="F192" s="3">
        <v>5</v>
      </c>
      <c r="G192" s="3">
        <v>3</v>
      </c>
      <c r="H192" s="3">
        <v>7</v>
      </c>
      <c r="I192" s="3">
        <v>4</v>
      </c>
    </row>
    <row r="193" spans="1:9" x14ac:dyDescent="0.3">
      <c r="A193" s="78" t="s">
        <v>64</v>
      </c>
      <c r="B193" s="70" t="s">
        <v>65</v>
      </c>
      <c r="C193" s="70">
        <v>2</v>
      </c>
      <c r="D193" s="70" t="s">
        <v>64</v>
      </c>
      <c r="E193" s="70">
        <v>0</v>
      </c>
      <c r="F193" s="70">
        <v>2</v>
      </c>
      <c r="G193" s="70">
        <v>2</v>
      </c>
      <c r="H193" s="70" t="s">
        <v>64</v>
      </c>
      <c r="I193" s="70" t="s">
        <v>64</v>
      </c>
    </row>
    <row r="194" spans="1:9" x14ac:dyDescent="0.3">
      <c r="A194" s="78"/>
      <c r="B194" s="70" t="s">
        <v>66</v>
      </c>
      <c r="C194" s="70">
        <v>0</v>
      </c>
      <c r="D194" s="70" t="s">
        <v>64</v>
      </c>
      <c r="E194" s="70">
        <v>0</v>
      </c>
      <c r="F194" s="70">
        <v>0</v>
      </c>
      <c r="G194" s="70">
        <v>1</v>
      </c>
      <c r="H194" s="70" t="s">
        <v>64</v>
      </c>
      <c r="I194" s="70" t="s">
        <v>64</v>
      </c>
    </row>
    <row r="195" spans="1:9" x14ac:dyDescent="0.3">
      <c r="A195" s="78"/>
      <c r="B195" s="70" t="s">
        <v>68</v>
      </c>
      <c r="C195" s="70">
        <v>1</v>
      </c>
      <c r="D195" s="70" t="s">
        <v>64</v>
      </c>
      <c r="E195" s="70">
        <v>0</v>
      </c>
      <c r="F195" s="70">
        <v>1</v>
      </c>
      <c r="G195" s="70" t="s">
        <v>64</v>
      </c>
      <c r="H195" s="70">
        <v>7</v>
      </c>
      <c r="I195" s="70" t="s">
        <v>64</v>
      </c>
    </row>
    <row r="196" spans="1:9" x14ac:dyDescent="0.3">
      <c r="A196" s="78"/>
      <c r="B196" s="70" t="s">
        <v>69</v>
      </c>
      <c r="C196" s="70">
        <v>3</v>
      </c>
      <c r="D196" s="70" t="s">
        <v>64</v>
      </c>
      <c r="E196" s="70">
        <v>1</v>
      </c>
      <c r="F196" s="70">
        <v>2</v>
      </c>
      <c r="G196" s="70" t="s">
        <v>64</v>
      </c>
      <c r="H196" s="70" t="s">
        <v>64</v>
      </c>
      <c r="I196" s="70">
        <v>4</v>
      </c>
    </row>
    <row r="197" spans="1:9" ht="28.8" x14ac:dyDescent="0.3">
      <c r="A197" s="25" t="s">
        <v>118</v>
      </c>
      <c r="B197" s="70" t="s">
        <v>64</v>
      </c>
      <c r="C197" s="3">
        <v>16</v>
      </c>
      <c r="D197" s="3">
        <v>0</v>
      </c>
      <c r="E197" s="3">
        <v>0</v>
      </c>
      <c r="F197" s="3">
        <v>16</v>
      </c>
      <c r="G197" s="3">
        <v>13</v>
      </c>
      <c r="H197" s="3">
        <v>13</v>
      </c>
      <c r="I197" s="3">
        <v>17</v>
      </c>
    </row>
    <row r="198" spans="1:9" x14ac:dyDescent="0.3">
      <c r="A198" s="78" t="s">
        <v>64</v>
      </c>
      <c r="B198" s="70" t="s">
        <v>65</v>
      </c>
      <c r="C198" s="70">
        <v>6</v>
      </c>
      <c r="D198" s="70" t="s">
        <v>64</v>
      </c>
      <c r="E198" s="70">
        <v>0</v>
      </c>
      <c r="F198" s="70">
        <v>6</v>
      </c>
      <c r="G198" s="70">
        <v>6</v>
      </c>
      <c r="H198" s="70" t="s">
        <v>64</v>
      </c>
      <c r="I198" s="70" t="s">
        <v>64</v>
      </c>
    </row>
    <row r="199" spans="1:9" x14ac:dyDescent="0.3">
      <c r="A199" s="78"/>
      <c r="B199" s="70" t="s">
        <v>6</v>
      </c>
      <c r="C199" s="70">
        <v>0</v>
      </c>
      <c r="D199" s="70" t="s">
        <v>64</v>
      </c>
      <c r="E199" s="70">
        <v>0</v>
      </c>
      <c r="F199" s="70">
        <v>0</v>
      </c>
      <c r="G199" s="70">
        <v>1</v>
      </c>
      <c r="H199" s="70" t="s">
        <v>64</v>
      </c>
      <c r="I199" s="70" t="s">
        <v>64</v>
      </c>
    </row>
    <row r="200" spans="1:9" x14ac:dyDescent="0.3">
      <c r="A200" s="78"/>
      <c r="B200" s="70" t="s">
        <v>32</v>
      </c>
      <c r="C200" s="70">
        <v>1</v>
      </c>
      <c r="D200" s="70" t="s">
        <v>64</v>
      </c>
      <c r="E200" s="70">
        <v>0</v>
      </c>
      <c r="F200" s="70">
        <v>1</v>
      </c>
      <c r="G200" s="70">
        <v>1</v>
      </c>
      <c r="H200" s="70" t="s">
        <v>64</v>
      </c>
      <c r="I200" s="70" t="s">
        <v>64</v>
      </c>
    </row>
    <row r="201" spans="1:9" x14ac:dyDescent="0.3">
      <c r="A201" s="78"/>
      <c r="B201" s="70" t="s">
        <v>7</v>
      </c>
      <c r="C201" s="70">
        <v>0</v>
      </c>
      <c r="D201" s="70" t="s">
        <v>64</v>
      </c>
      <c r="E201" s="70">
        <v>0</v>
      </c>
      <c r="F201" s="70">
        <v>0</v>
      </c>
      <c r="G201" s="70">
        <v>1</v>
      </c>
      <c r="H201" s="70" t="s">
        <v>64</v>
      </c>
      <c r="I201" s="70" t="s">
        <v>64</v>
      </c>
    </row>
    <row r="202" spans="1:9" x14ac:dyDescent="0.3">
      <c r="A202" s="78"/>
      <c r="B202" s="70" t="s">
        <v>67</v>
      </c>
      <c r="C202" s="70">
        <v>1</v>
      </c>
      <c r="D202" s="70" t="s">
        <v>64</v>
      </c>
      <c r="E202" s="70">
        <v>0</v>
      </c>
      <c r="F202" s="70">
        <v>1</v>
      </c>
      <c r="G202" s="70">
        <v>1</v>
      </c>
      <c r="H202" s="70" t="s">
        <v>64</v>
      </c>
      <c r="I202" s="70" t="s">
        <v>64</v>
      </c>
    </row>
    <row r="203" spans="1:9" x14ac:dyDescent="0.3">
      <c r="A203" s="78"/>
      <c r="B203" s="70" t="s">
        <v>68</v>
      </c>
      <c r="C203" s="70">
        <v>1</v>
      </c>
      <c r="D203" s="70" t="s">
        <v>64</v>
      </c>
      <c r="E203" s="70">
        <v>0</v>
      </c>
      <c r="F203" s="70">
        <v>1</v>
      </c>
      <c r="G203" s="70">
        <v>1</v>
      </c>
      <c r="H203" s="70">
        <v>13</v>
      </c>
      <c r="I203" s="70" t="s">
        <v>64</v>
      </c>
    </row>
    <row r="204" spans="1:9" x14ac:dyDescent="0.3">
      <c r="A204" s="78"/>
      <c r="B204" s="70" t="s">
        <v>69</v>
      </c>
      <c r="C204" s="70">
        <v>7</v>
      </c>
      <c r="D204" s="70" t="s">
        <v>64</v>
      </c>
      <c r="E204" s="70">
        <v>0</v>
      </c>
      <c r="F204" s="70">
        <v>7</v>
      </c>
      <c r="G204" s="70">
        <v>2</v>
      </c>
      <c r="H204" s="70" t="s">
        <v>64</v>
      </c>
      <c r="I204" s="70">
        <v>17</v>
      </c>
    </row>
    <row r="205" spans="1:9" ht="28.8" x14ac:dyDescent="0.3">
      <c r="A205" s="71" t="s">
        <v>119</v>
      </c>
      <c r="B205" s="70" t="s">
        <v>64</v>
      </c>
      <c r="C205" s="3">
        <v>37</v>
      </c>
      <c r="D205" s="3">
        <v>5</v>
      </c>
      <c r="E205" s="3">
        <v>9</v>
      </c>
      <c r="F205" s="3">
        <v>23</v>
      </c>
      <c r="G205" s="3">
        <v>44</v>
      </c>
      <c r="H205" s="3">
        <v>0</v>
      </c>
      <c r="I205" s="3">
        <v>8</v>
      </c>
    </row>
    <row r="206" spans="1:9" x14ac:dyDescent="0.3">
      <c r="A206" s="78" t="s">
        <v>64</v>
      </c>
      <c r="B206" s="70" t="s">
        <v>65</v>
      </c>
      <c r="C206" s="70">
        <v>9</v>
      </c>
      <c r="D206" s="70">
        <v>1</v>
      </c>
      <c r="E206" s="70">
        <v>1</v>
      </c>
      <c r="F206" s="70">
        <v>7</v>
      </c>
      <c r="G206" s="70">
        <v>14</v>
      </c>
      <c r="H206" s="70" t="s">
        <v>64</v>
      </c>
      <c r="I206" s="70" t="s">
        <v>64</v>
      </c>
    </row>
    <row r="207" spans="1:9" x14ac:dyDescent="0.3">
      <c r="A207" s="78"/>
      <c r="B207" s="70" t="s">
        <v>66</v>
      </c>
      <c r="C207" s="70">
        <v>3</v>
      </c>
      <c r="D207" s="70" t="s">
        <v>64</v>
      </c>
      <c r="E207" s="70">
        <v>0</v>
      </c>
      <c r="F207" s="70">
        <v>3</v>
      </c>
      <c r="G207" s="70">
        <v>3</v>
      </c>
      <c r="H207" s="70" t="s">
        <v>64</v>
      </c>
      <c r="I207" s="70" t="s">
        <v>64</v>
      </c>
    </row>
    <row r="208" spans="1:9" x14ac:dyDescent="0.3">
      <c r="A208" s="78"/>
      <c r="B208" s="70" t="s">
        <v>6</v>
      </c>
      <c r="C208" s="70">
        <v>4</v>
      </c>
      <c r="D208" s="70" t="s">
        <v>64</v>
      </c>
      <c r="E208" s="70">
        <v>2</v>
      </c>
      <c r="F208" s="70">
        <v>2</v>
      </c>
      <c r="G208" s="70" t="s">
        <v>64</v>
      </c>
      <c r="H208" s="70" t="s">
        <v>64</v>
      </c>
      <c r="I208" s="70" t="s">
        <v>64</v>
      </c>
    </row>
    <row r="209" spans="1:9" x14ac:dyDescent="0.3">
      <c r="A209" s="78"/>
      <c r="B209" s="70" t="s">
        <v>32</v>
      </c>
      <c r="C209" s="70">
        <v>2</v>
      </c>
      <c r="D209" s="70" t="s">
        <v>64</v>
      </c>
      <c r="E209" s="70">
        <v>0</v>
      </c>
      <c r="F209" s="70">
        <v>2</v>
      </c>
      <c r="G209" s="70">
        <v>3</v>
      </c>
      <c r="H209" s="70" t="s">
        <v>64</v>
      </c>
      <c r="I209" s="70" t="s">
        <v>64</v>
      </c>
    </row>
    <row r="210" spans="1:9" x14ac:dyDescent="0.3">
      <c r="A210" s="78"/>
      <c r="B210" s="70" t="s">
        <v>7</v>
      </c>
      <c r="C210" s="70">
        <v>5</v>
      </c>
      <c r="D210" s="70" t="s">
        <v>64</v>
      </c>
      <c r="E210" s="70">
        <v>1</v>
      </c>
      <c r="F210" s="70">
        <v>4</v>
      </c>
      <c r="G210" s="70">
        <v>8</v>
      </c>
      <c r="H210" s="70" t="s">
        <v>64</v>
      </c>
      <c r="I210" s="70" t="s">
        <v>64</v>
      </c>
    </row>
    <row r="211" spans="1:9" x14ac:dyDescent="0.3">
      <c r="A211" s="78"/>
      <c r="B211" s="70" t="s">
        <v>67</v>
      </c>
      <c r="C211" s="70">
        <v>4</v>
      </c>
      <c r="D211" s="70">
        <v>1</v>
      </c>
      <c r="E211" s="70">
        <v>0</v>
      </c>
      <c r="F211" s="70">
        <v>3</v>
      </c>
      <c r="G211" s="70">
        <v>7</v>
      </c>
      <c r="H211" s="70" t="s">
        <v>64</v>
      </c>
      <c r="I211" s="70" t="s">
        <v>64</v>
      </c>
    </row>
    <row r="212" spans="1:9" x14ac:dyDescent="0.3">
      <c r="A212" s="78"/>
      <c r="B212" s="70" t="s">
        <v>8</v>
      </c>
      <c r="C212" s="70">
        <v>2</v>
      </c>
      <c r="D212" s="70">
        <v>2</v>
      </c>
      <c r="E212" s="70">
        <v>0</v>
      </c>
      <c r="F212" s="70">
        <v>0</v>
      </c>
      <c r="G212" s="70">
        <v>2</v>
      </c>
      <c r="H212" s="70" t="s">
        <v>64</v>
      </c>
      <c r="I212" s="70" t="s">
        <v>64</v>
      </c>
    </row>
    <row r="213" spans="1:9" x14ac:dyDescent="0.3">
      <c r="A213" s="78"/>
      <c r="B213" s="70" t="s">
        <v>68</v>
      </c>
      <c r="C213" s="70">
        <v>1</v>
      </c>
      <c r="D213" s="70" t="s">
        <v>64</v>
      </c>
      <c r="E213" s="70">
        <v>1</v>
      </c>
      <c r="F213" s="70">
        <v>0</v>
      </c>
      <c r="G213" s="70" t="s">
        <v>64</v>
      </c>
      <c r="H213" s="70" t="s">
        <v>64</v>
      </c>
      <c r="I213" s="70" t="s">
        <v>64</v>
      </c>
    </row>
    <row r="214" spans="1:9" x14ac:dyDescent="0.3">
      <c r="A214" s="78"/>
      <c r="B214" s="70" t="s">
        <v>69</v>
      </c>
      <c r="C214" s="70">
        <v>7</v>
      </c>
      <c r="D214" s="70">
        <v>1</v>
      </c>
      <c r="E214" s="70">
        <v>4</v>
      </c>
      <c r="F214" s="70">
        <v>2</v>
      </c>
      <c r="G214" s="70">
        <v>7</v>
      </c>
      <c r="H214" s="70" t="s">
        <v>64</v>
      </c>
      <c r="I214" s="70">
        <v>8</v>
      </c>
    </row>
  </sheetData>
  <mergeCells count="25">
    <mergeCell ref="A206:A214"/>
    <mergeCell ref="A167:A174"/>
    <mergeCell ref="A157:A165"/>
    <mergeCell ref="A186:A191"/>
    <mergeCell ref="A136:A138"/>
    <mergeCell ref="A140:A147"/>
    <mergeCell ref="A133:A134"/>
    <mergeCell ref="A107:A113"/>
    <mergeCell ref="A198:A204"/>
    <mergeCell ref="A90:A96"/>
    <mergeCell ref="A83:A88"/>
    <mergeCell ref="A149:A155"/>
    <mergeCell ref="A176:A184"/>
    <mergeCell ref="A193:A196"/>
    <mergeCell ref="A98:A105"/>
    <mergeCell ref="A115:A123"/>
    <mergeCell ref="A12:A19"/>
    <mergeCell ref="A125:A131"/>
    <mergeCell ref="A21:A25"/>
    <mergeCell ref="A73:A80"/>
    <mergeCell ref="A34:A41"/>
    <mergeCell ref="A53:A61"/>
    <mergeCell ref="A27:A32"/>
    <mergeCell ref="A63:A71"/>
    <mergeCell ref="A43:A51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30146-9154-4001-A43F-701540F2C1DB}">
  <dimension ref="A1:F185"/>
  <sheetViews>
    <sheetView zoomScaleNormal="100" workbookViewId="0">
      <selection sqref="A1:A2"/>
    </sheetView>
  </sheetViews>
  <sheetFormatPr defaultColWidth="8.88671875" defaultRowHeight="14.4" x14ac:dyDescent="0.3"/>
  <cols>
    <col min="1" max="1" width="35" style="70" customWidth="1"/>
    <col min="2" max="2" width="38.109375" style="70" customWidth="1"/>
    <col min="3" max="5" width="17.6640625" style="70" customWidth="1"/>
    <col min="6" max="6" width="9.109375" style="70" hidden="1" customWidth="1"/>
    <col min="7" max="12" width="8.88671875" style="70"/>
    <col min="13" max="13" width="18" style="70" customWidth="1"/>
    <col min="14" max="14" width="12.44140625" style="70" customWidth="1"/>
    <col min="15" max="15" width="13.109375" style="70" customWidth="1"/>
    <col min="16" max="16" width="8.88671875" style="70"/>
    <col min="17" max="17" width="25.5546875" style="70" customWidth="1"/>
    <col min="18" max="16384" width="8.88671875" style="70"/>
  </cols>
  <sheetData>
    <row r="1" spans="1:6" x14ac:dyDescent="0.3">
      <c r="A1" s="3" t="s">
        <v>136</v>
      </c>
      <c r="F1" s="3"/>
    </row>
    <row r="2" spans="1:6" x14ac:dyDescent="0.3">
      <c r="A2" s="2" t="s">
        <v>137</v>
      </c>
    </row>
    <row r="3" spans="1:6" x14ac:dyDescent="0.3">
      <c r="A3" s="2"/>
    </row>
    <row r="4" spans="1:6" x14ac:dyDescent="0.3">
      <c r="A4" s="4" t="s">
        <v>130</v>
      </c>
    </row>
    <row r="5" spans="1:6" x14ac:dyDescent="0.3">
      <c r="A5" s="2" t="s">
        <v>133</v>
      </c>
    </row>
    <row r="6" spans="1:6" x14ac:dyDescent="0.3">
      <c r="A6" s="4"/>
    </row>
    <row r="7" spans="1:6" ht="15" customHeight="1" x14ac:dyDescent="0.3">
      <c r="A7" s="79" t="s">
        <v>94</v>
      </c>
      <c r="B7" s="87" t="s">
        <v>126</v>
      </c>
      <c r="C7" s="84" t="s">
        <v>1</v>
      </c>
      <c r="D7" s="84"/>
      <c r="E7" s="84"/>
      <c r="F7" s="84"/>
    </row>
    <row r="8" spans="1:6" ht="15" customHeight="1" x14ac:dyDescent="0.3">
      <c r="A8" s="80"/>
      <c r="B8" s="88"/>
      <c r="C8" s="85" t="s">
        <v>31</v>
      </c>
      <c r="D8" s="85"/>
      <c r="E8" s="85"/>
      <c r="F8" s="85"/>
    </row>
    <row r="9" spans="1:6" ht="28.5" customHeight="1" x14ac:dyDescent="0.3">
      <c r="A9" s="80"/>
      <c r="B9" s="88"/>
      <c r="C9" s="72" t="s">
        <v>2</v>
      </c>
      <c r="D9" s="72" t="s">
        <v>3</v>
      </c>
      <c r="E9" s="86" t="s">
        <v>4</v>
      </c>
      <c r="F9" s="86"/>
    </row>
    <row r="10" spans="1:6" ht="15" customHeight="1" x14ac:dyDescent="0.3">
      <c r="A10" s="80"/>
      <c r="B10" s="88"/>
      <c r="C10" s="84" t="s">
        <v>9</v>
      </c>
      <c r="D10" s="84"/>
      <c r="E10" s="84"/>
      <c r="F10" s="84"/>
    </row>
    <row r="11" spans="1:6" ht="13.5" customHeight="1" x14ac:dyDescent="0.3">
      <c r="A11" s="80"/>
      <c r="B11" s="88"/>
      <c r="C11" s="82" t="s">
        <v>10</v>
      </c>
      <c r="D11" s="82"/>
      <c r="E11" s="82"/>
      <c r="F11" s="82"/>
    </row>
    <row r="12" spans="1:6" ht="26.25" customHeight="1" x14ac:dyDescent="0.3">
      <c r="A12" s="81"/>
      <c r="B12" s="88"/>
      <c r="C12" s="69" t="s">
        <v>0</v>
      </c>
      <c r="D12" s="69" t="s">
        <v>12</v>
      </c>
      <c r="E12" s="83" t="s">
        <v>11</v>
      </c>
      <c r="F12" s="83"/>
    </row>
    <row r="13" spans="1:6" ht="20.100000000000001" customHeight="1" x14ac:dyDescent="0.3">
      <c r="A13" s="29" t="s">
        <v>95</v>
      </c>
      <c r="B13" s="28"/>
      <c r="C13" s="24">
        <f>C14+C72</f>
        <v>3216761</v>
      </c>
      <c r="D13" s="24">
        <f>D14+D72</f>
        <v>2282748</v>
      </c>
      <c r="E13" s="24">
        <f>E14+E72</f>
        <v>2359940</v>
      </c>
      <c r="F13" s="68"/>
    </row>
    <row r="14" spans="1:6" ht="20.100000000000001" customHeight="1" x14ac:dyDescent="0.3">
      <c r="A14" s="30" t="s">
        <v>96</v>
      </c>
      <c r="B14" s="26"/>
      <c r="C14" s="27">
        <f>C15+C23+C32+C37+C47+C57+C65</f>
        <v>2011365</v>
      </c>
      <c r="D14" s="27">
        <f>D15+D23+D32+D37+D47+D57+D65</f>
        <v>1500802</v>
      </c>
      <c r="E14" s="27">
        <f>E15+E23+E32+E37+E47+E57+E65</f>
        <v>1503404</v>
      </c>
      <c r="F14" s="1"/>
    </row>
    <row r="15" spans="1:6" ht="28.8" x14ac:dyDescent="0.3">
      <c r="A15" s="25" t="s">
        <v>97</v>
      </c>
      <c r="B15" s="6"/>
      <c r="C15" s="7">
        <f>SUM(C16:C22)</f>
        <v>59949</v>
      </c>
      <c r="D15" s="7">
        <f>SUM(D16:D22)</f>
        <v>38393</v>
      </c>
      <c r="E15" s="7">
        <f>SUM(E16:E22)</f>
        <v>93913</v>
      </c>
      <c r="F15" s="1"/>
    </row>
    <row r="16" spans="1:6" ht="15" customHeight="1" x14ac:dyDescent="0.3">
      <c r="A16" s="73"/>
      <c r="B16" s="73" t="s">
        <v>65</v>
      </c>
      <c r="C16" s="74">
        <v>25161</v>
      </c>
      <c r="D16" s="74">
        <v>14332</v>
      </c>
      <c r="E16" s="74">
        <v>39678</v>
      </c>
    </row>
    <row r="17" spans="1:6" ht="15" customHeight="1" x14ac:dyDescent="0.3">
      <c r="B17" s="8" t="s">
        <v>8</v>
      </c>
      <c r="C17" s="9">
        <v>60</v>
      </c>
      <c r="D17" s="9">
        <v>44</v>
      </c>
      <c r="E17" s="9">
        <v>16582</v>
      </c>
    </row>
    <row r="18" spans="1:6" ht="15" customHeight="1" x14ac:dyDescent="0.3">
      <c r="B18" s="8" t="s">
        <v>32</v>
      </c>
      <c r="C18" s="9">
        <v>4246</v>
      </c>
      <c r="D18" s="9">
        <v>2296</v>
      </c>
      <c r="E18" s="9">
        <v>3440</v>
      </c>
    </row>
    <row r="19" spans="1:6" ht="15" customHeight="1" x14ac:dyDescent="0.3">
      <c r="B19" s="8" t="s">
        <v>6</v>
      </c>
      <c r="C19" s="9">
        <v>4546</v>
      </c>
      <c r="D19" s="9">
        <v>3950</v>
      </c>
      <c r="E19" s="9">
        <v>8167</v>
      </c>
    </row>
    <row r="20" spans="1:6" ht="15" customHeight="1" x14ac:dyDescent="0.3">
      <c r="B20" s="8" t="s">
        <v>28</v>
      </c>
      <c r="C20" s="9">
        <v>11914</v>
      </c>
      <c r="D20" s="9">
        <v>8774</v>
      </c>
      <c r="E20" s="9">
        <v>13123</v>
      </c>
    </row>
    <row r="21" spans="1:6" ht="15" customHeight="1" x14ac:dyDescent="0.3">
      <c r="B21" s="8" t="s">
        <v>7</v>
      </c>
      <c r="C21" s="9">
        <v>1764</v>
      </c>
      <c r="D21" s="9">
        <v>657</v>
      </c>
      <c r="E21" s="9">
        <v>665</v>
      </c>
    </row>
    <row r="22" spans="1:6" ht="15" customHeight="1" x14ac:dyDescent="0.3">
      <c r="B22" s="70" t="s">
        <v>69</v>
      </c>
      <c r="C22" s="9">
        <v>12258</v>
      </c>
      <c r="D22" s="9">
        <v>8340</v>
      </c>
      <c r="E22" s="9">
        <v>12258</v>
      </c>
    </row>
    <row r="23" spans="1:6" ht="30" customHeight="1" x14ac:dyDescent="0.3">
      <c r="A23" s="71" t="s">
        <v>125</v>
      </c>
      <c r="C23" s="10">
        <f>SUM(C24:C30)</f>
        <v>33256</v>
      </c>
      <c r="D23" s="10">
        <f t="shared" ref="D23:E23" si="0">SUM(D24:D30)</f>
        <v>25511</v>
      </c>
      <c r="E23" s="10">
        <f t="shared" si="0"/>
        <v>26422</v>
      </c>
      <c r="F23" s="10">
        <f>SUM(F25:F30)</f>
        <v>0</v>
      </c>
    </row>
    <row r="24" spans="1:6" ht="15" customHeight="1" x14ac:dyDescent="0.3">
      <c r="B24" s="8" t="s">
        <v>16</v>
      </c>
      <c r="C24" s="9">
        <v>235</v>
      </c>
      <c r="D24" s="9">
        <v>198</v>
      </c>
      <c r="E24" s="9">
        <v>704</v>
      </c>
    </row>
    <row r="25" spans="1:6" ht="15" customHeight="1" x14ac:dyDescent="0.3">
      <c r="B25" s="8" t="s">
        <v>65</v>
      </c>
      <c r="C25" s="9">
        <v>7381</v>
      </c>
      <c r="D25" s="9">
        <v>4048</v>
      </c>
      <c r="E25" s="9">
        <v>6801</v>
      </c>
    </row>
    <row r="26" spans="1:6" ht="15" customHeight="1" x14ac:dyDescent="0.3">
      <c r="B26" s="8" t="s">
        <v>26</v>
      </c>
      <c r="C26" s="9">
        <v>6528</v>
      </c>
      <c r="D26" s="9">
        <v>4352</v>
      </c>
      <c r="E26" s="9">
        <v>1271</v>
      </c>
    </row>
    <row r="27" spans="1:6" ht="15" customHeight="1" x14ac:dyDescent="0.3">
      <c r="B27" s="8" t="s">
        <v>22</v>
      </c>
      <c r="C27" s="9">
        <v>670</v>
      </c>
      <c r="D27" s="9">
        <v>399</v>
      </c>
      <c r="E27" s="9">
        <v>1008</v>
      </c>
    </row>
    <row r="28" spans="1:6" ht="15" customHeight="1" x14ac:dyDescent="0.3">
      <c r="B28" s="8" t="s">
        <v>32</v>
      </c>
      <c r="C28" s="9">
        <v>1683</v>
      </c>
      <c r="D28" s="9">
        <v>928</v>
      </c>
      <c r="E28" s="9">
        <v>3492</v>
      </c>
    </row>
    <row r="29" spans="1:6" ht="15" customHeight="1" x14ac:dyDescent="0.3">
      <c r="B29" s="8" t="s">
        <v>6</v>
      </c>
      <c r="C29" s="9">
        <v>761</v>
      </c>
      <c r="D29" s="9">
        <v>654</v>
      </c>
      <c r="E29" s="9">
        <v>387</v>
      </c>
    </row>
    <row r="30" spans="1:6" ht="15" customHeight="1" x14ac:dyDescent="0.3">
      <c r="B30" s="8" t="s">
        <v>69</v>
      </c>
      <c r="C30" s="9">
        <v>15998</v>
      </c>
      <c r="D30" s="9">
        <v>14932</v>
      </c>
      <c r="E30" s="9">
        <v>12759</v>
      </c>
    </row>
    <row r="32" spans="1:6" ht="30" customHeight="1" x14ac:dyDescent="0.3">
      <c r="A32" s="25" t="s">
        <v>98</v>
      </c>
      <c r="B32" s="8"/>
      <c r="C32" s="10">
        <f>SUM(C33:C36)</f>
        <v>92825</v>
      </c>
      <c r="D32" s="10">
        <f t="shared" ref="D32:E32" si="1">SUM(D33:D36)</f>
        <v>60535</v>
      </c>
      <c r="E32" s="10">
        <f t="shared" si="1"/>
        <v>59304</v>
      </c>
    </row>
    <row r="33" spans="1:5" ht="15" customHeight="1" x14ac:dyDescent="0.3">
      <c r="B33" s="8" t="s">
        <v>65</v>
      </c>
      <c r="C33" s="9">
        <v>16795</v>
      </c>
      <c r="D33" s="9">
        <v>9838</v>
      </c>
      <c r="E33" s="9">
        <v>11541</v>
      </c>
    </row>
    <row r="34" spans="1:5" ht="15" customHeight="1" x14ac:dyDescent="0.3">
      <c r="B34" s="8" t="s">
        <v>6</v>
      </c>
      <c r="C34" s="9">
        <v>5384</v>
      </c>
      <c r="D34" s="9">
        <v>3868</v>
      </c>
      <c r="E34" s="9">
        <v>1898</v>
      </c>
    </row>
    <row r="35" spans="1:5" ht="15" customHeight="1" x14ac:dyDescent="0.3">
      <c r="B35" s="8" t="s">
        <v>7</v>
      </c>
      <c r="C35" s="9">
        <v>2545</v>
      </c>
      <c r="D35" s="9">
        <v>2343</v>
      </c>
      <c r="E35" s="9">
        <v>0</v>
      </c>
    </row>
    <row r="36" spans="1:5" ht="15" customHeight="1" x14ac:dyDescent="0.3">
      <c r="B36" s="12" t="s">
        <v>69</v>
      </c>
      <c r="C36" s="9">
        <v>68101</v>
      </c>
      <c r="D36" s="9">
        <v>44486</v>
      </c>
      <c r="E36" s="9">
        <v>45865</v>
      </c>
    </row>
    <row r="37" spans="1:5" ht="30" customHeight="1" x14ac:dyDescent="0.3">
      <c r="A37" s="25" t="s">
        <v>99</v>
      </c>
      <c r="B37" s="8"/>
      <c r="C37" s="10">
        <f>SUM(C38:C46)</f>
        <v>78349</v>
      </c>
      <c r="D37" s="10">
        <f>SUM(D38:D46)</f>
        <v>39059</v>
      </c>
      <c r="E37" s="10">
        <f>SUM(E38:E46)</f>
        <v>111359</v>
      </c>
    </row>
    <row r="38" spans="1:5" ht="15" customHeight="1" x14ac:dyDescent="0.3">
      <c r="B38" s="8" t="s">
        <v>67</v>
      </c>
      <c r="C38" s="9">
        <v>3900</v>
      </c>
      <c r="D38" s="9">
        <v>1765</v>
      </c>
      <c r="E38" s="9">
        <v>4448</v>
      </c>
    </row>
    <row r="39" spans="1:5" ht="15" customHeight="1" x14ac:dyDescent="0.3">
      <c r="B39" s="8" t="s">
        <v>16</v>
      </c>
      <c r="C39" s="9">
        <v>1418</v>
      </c>
      <c r="D39" s="9">
        <v>603</v>
      </c>
      <c r="E39" s="9">
        <v>1418</v>
      </c>
    </row>
    <row r="40" spans="1:5" ht="15" customHeight="1" x14ac:dyDescent="0.3">
      <c r="B40" s="8" t="s">
        <v>65</v>
      </c>
      <c r="C40" s="9">
        <v>24185</v>
      </c>
      <c r="D40" s="9">
        <v>8486</v>
      </c>
      <c r="E40" s="9">
        <v>39179</v>
      </c>
    </row>
    <row r="41" spans="1:5" ht="15" customHeight="1" x14ac:dyDescent="0.3">
      <c r="B41" s="8" t="s">
        <v>26</v>
      </c>
      <c r="C41" s="9">
        <v>4685</v>
      </c>
      <c r="D41" s="9">
        <v>2654</v>
      </c>
      <c r="E41" s="9">
        <v>4958</v>
      </c>
    </row>
    <row r="42" spans="1:5" ht="15" customHeight="1" x14ac:dyDescent="0.3">
      <c r="B42" s="8" t="s">
        <v>22</v>
      </c>
      <c r="C42" s="9">
        <v>3333</v>
      </c>
      <c r="D42" s="9">
        <v>1396</v>
      </c>
      <c r="E42" s="9">
        <v>3233</v>
      </c>
    </row>
    <row r="43" spans="1:5" ht="15" customHeight="1" x14ac:dyDescent="0.3">
      <c r="B43" s="8" t="s">
        <v>32</v>
      </c>
      <c r="C43" s="9">
        <v>6757</v>
      </c>
      <c r="D43" s="9">
        <v>3733</v>
      </c>
      <c r="E43" s="9">
        <v>10835</v>
      </c>
    </row>
    <row r="44" spans="1:5" ht="15" customHeight="1" x14ac:dyDescent="0.3">
      <c r="B44" s="8" t="s">
        <v>6</v>
      </c>
      <c r="C44" s="9">
        <v>15098</v>
      </c>
      <c r="D44" s="9">
        <v>9610</v>
      </c>
      <c r="E44" s="9">
        <v>23592</v>
      </c>
    </row>
    <row r="45" spans="1:5" ht="15" customHeight="1" x14ac:dyDescent="0.3">
      <c r="B45" s="8" t="s">
        <v>7</v>
      </c>
      <c r="C45" s="9">
        <v>1808</v>
      </c>
      <c r="D45" s="9">
        <v>635</v>
      </c>
      <c r="E45" s="9">
        <v>1631</v>
      </c>
    </row>
    <row r="46" spans="1:5" ht="15" customHeight="1" x14ac:dyDescent="0.3">
      <c r="B46" s="8" t="s">
        <v>69</v>
      </c>
      <c r="C46" s="9">
        <v>17165</v>
      </c>
      <c r="D46" s="9">
        <v>10177</v>
      </c>
      <c r="E46" s="9">
        <v>22065</v>
      </c>
    </row>
    <row r="47" spans="1:5" ht="30" customHeight="1" x14ac:dyDescent="0.3">
      <c r="A47" s="25" t="s">
        <v>100</v>
      </c>
      <c r="B47" s="8"/>
      <c r="C47" s="10">
        <f>SUM(C48:C56)</f>
        <v>369795</v>
      </c>
      <c r="D47" s="10">
        <f t="shared" ref="D47:E47" si="2">SUM(D48:D56)</f>
        <v>310887</v>
      </c>
      <c r="E47" s="10">
        <f t="shared" si="2"/>
        <v>252248</v>
      </c>
    </row>
    <row r="48" spans="1:5" ht="15" customHeight="1" x14ac:dyDescent="0.3">
      <c r="B48" s="8" t="s">
        <v>67</v>
      </c>
      <c r="C48" s="9">
        <v>598</v>
      </c>
      <c r="D48" s="9">
        <v>408</v>
      </c>
      <c r="E48" s="9">
        <v>0</v>
      </c>
    </row>
    <row r="49" spans="1:5" ht="15" customHeight="1" x14ac:dyDescent="0.3">
      <c r="B49" s="8" t="s">
        <v>65</v>
      </c>
      <c r="C49" s="9">
        <v>81951</v>
      </c>
      <c r="D49" s="9">
        <v>63406</v>
      </c>
      <c r="E49" s="9">
        <v>86739</v>
      </c>
    </row>
    <row r="50" spans="1:5" ht="15" customHeight="1" x14ac:dyDescent="0.3">
      <c r="B50" s="8" t="s">
        <v>26</v>
      </c>
      <c r="C50" s="9">
        <v>43999</v>
      </c>
      <c r="D50" s="9">
        <v>41229</v>
      </c>
      <c r="E50" s="9">
        <v>1639</v>
      </c>
    </row>
    <row r="51" spans="1:5" ht="15" customHeight="1" x14ac:dyDescent="0.3">
      <c r="B51" s="8" t="s">
        <v>22</v>
      </c>
      <c r="C51" s="9">
        <v>887</v>
      </c>
      <c r="D51" s="9">
        <v>463</v>
      </c>
      <c r="E51" s="9">
        <v>0</v>
      </c>
    </row>
    <row r="52" spans="1:5" ht="15" customHeight="1" x14ac:dyDescent="0.3">
      <c r="B52" s="8" t="s">
        <v>32</v>
      </c>
      <c r="C52" s="9">
        <v>57538</v>
      </c>
      <c r="D52" s="9">
        <v>51185</v>
      </c>
      <c r="E52" s="9">
        <v>29913</v>
      </c>
    </row>
    <row r="53" spans="1:5" ht="15" customHeight="1" x14ac:dyDescent="0.3">
      <c r="B53" s="8" t="s">
        <v>6</v>
      </c>
      <c r="C53" s="9">
        <v>51793</v>
      </c>
      <c r="D53" s="9">
        <v>42388</v>
      </c>
      <c r="E53" s="9">
        <v>37079</v>
      </c>
    </row>
    <row r="54" spans="1:5" ht="15" customHeight="1" x14ac:dyDescent="0.3">
      <c r="B54" s="8" t="s">
        <v>28</v>
      </c>
      <c r="C54" s="9">
        <v>24009</v>
      </c>
      <c r="D54" s="9">
        <v>18518</v>
      </c>
      <c r="E54" s="9">
        <v>12446</v>
      </c>
    </row>
    <row r="55" spans="1:5" x14ac:dyDescent="0.3">
      <c r="B55" s="70" t="s">
        <v>69</v>
      </c>
      <c r="C55" s="70">
        <v>108046</v>
      </c>
      <c r="D55" s="70">
        <v>92750</v>
      </c>
      <c r="E55" s="70">
        <v>83952</v>
      </c>
    </row>
    <row r="56" spans="1:5" ht="15" customHeight="1" x14ac:dyDescent="0.3">
      <c r="B56" s="8" t="s">
        <v>18</v>
      </c>
      <c r="C56" s="9">
        <v>974</v>
      </c>
      <c r="D56" s="9">
        <v>540</v>
      </c>
      <c r="E56" s="9">
        <v>480</v>
      </c>
    </row>
    <row r="57" spans="1:5" ht="30" customHeight="1" x14ac:dyDescent="0.3">
      <c r="A57" s="25" t="s">
        <v>101</v>
      </c>
      <c r="B57" s="8"/>
      <c r="C57" s="10">
        <f>SUM(C58:C64)</f>
        <v>166621</v>
      </c>
      <c r="D57" s="10">
        <f>SUM(D58:D64)</f>
        <v>127589</v>
      </c>
      <c r="E57" s="10">
        <f>SUM(E58:E64)</f>
        <v>117520</v>
      </c>
    </row>
    <row r="58" spans="1:5" ht="15" customHeight="1" x14ac:dyDescent="0.3">
      <c r="B58" s="8" t="s">
        <v>65</v>
      </c>
      <c r="C58" s="9">
        <v>52857</v>
      </c>
      <c r="D58" s="9">
        <v>35622</v>
      </c>
      <c r="E58" s="9">
        <v>28206</v>
      </c>
    </row>
    <row r="59" spans="1:5" ht="15" customHeight="1" x14ac:dyDescent="0.3">
      <c r="B59" s="8" t="s">
        <v>8</v>
      </c>
      <c r="C59" s="9">
        <v>2678</v>
      </c>
      <c r="D59" s="9">
        <v>1223</v>
      </c>
      <c r="E59" s="9">
        <v>0</v>
      </c>
    </row>
    <row r="60" spans="1:5" ht="15" customHeight="1" x14ac:dyDescent="0.3">
      <c r="B60" s="8" t="s">
        <v>26</v>
      </c>
      <c r="C60" s="9">
        <v>409</v>
      </c>
      <c r="D60" s="9">
        <v>246</v>
      </c>
      <c r="E60" s="9">
        <v>0</v>
      </c>
    </row>
    <row r="61" spans="1:5" ht="15" customHeight="1" x14ac:dyDescent="0.3">
      <c r="B61" s="8" t="s">
        <v>32</v>
      </c>
      <c r="C61" s="9">
        <v>28434</v>
      </c>
      <c r="D61" s="9">
        <v>18930</v>
      </c>
      <c r="E61" s="9">
        <v>23012</v>
      </c>
    </row>
    <row r="62" spans="1:5" ht="15" customHeight="1" x14ac:dyDescent="0.3">
      <c r="B62" s="8" t="s">
        <v>6</v>
      </c>
      <c r="C62" s="9">
        <v>16092</v>
      </c>
      <c r="D62" s="9">
        <v>12308</v>
      </c>
      <c r="E62" s="9">
        <v>14659</v>
      </c>
    </row>
    <row r="63" spans="1:5" ht="15" customHeight="1" x14ac:dyDescent="0.3">
      <c r="B63" s="8" t="s">
        <v>7</v>
      </c>
      <c r="C63" s="9">
        <v>15371</v>
      </c>
      <c r="D63" s="9">
        <v>9143</v>
      </c>
      <c r="E63" s="9">
        <v>8550</v>
      </c>
    </row>
    <row r="64" spans="1:5" x14ac:dyDescent="0.3">
      <c r="B64" s="8" t="s">
        <v>69</v>
      </c>
      <c r="C64" s="70">
        <v>50780</v>
      </c>
      <c r="D64" s="70">
        <v>50117</v>
      </c>
      <c r="E64" s="70">
        <v>43093</v>
      </c>
    </row>
    <row r="65" spans="1:5" ht="30" customHeight="1" x14ac:dyDescent="0.3">
      <c r="A65" s="25" t="s">
        <v>102</v>
      </c>
      <c r="B65" s="8"/>
      <c r="C65" s="10">
        <f>SUM(C66:C71)</f>
        <v>1210570</v>
      </c>
      <c r="D65" s="10">
        <f t="shared" ref="D65:E65" si="3">SUM(D66:D71)</f>
        <v>898828</v>
      </c>
      <c r="E65" s="10">
        <f t="shared" si="3"/>
        <v>842638</v>
      </c>
    </row>
    <row r="66" spans="1:5" ht="15" customHeight="1" x14ac:dyDescent="0.3">
      <c r="B66" s="8" t="s">
        <v>16</v>
      </c>
      <c r="C66" s="9">
        <v>27047</v>
      </c>
      <c r="D66" s="9">
        <v>2668</v>
      </c>
      <c r="E66" s="9">
        <v>26826</v>
      </c>
    </row>
    <row r="67" spans="1:5" ht="15" customHeight="1" x14ac:dyDescent="0.3">
      <c r="B67" s="8" t="s">
        <v>65</v>
      </c>
      <c r="C67" s="9">
        <v>267557</v>
      </c>
      <c r="D67" s="9">
        <v>176457</v>
      </c>
      <c r="E67" s="9">
        <v>252480</v>
      </c>
    </row>
    <row r="68" spans="1:5" ht="15" customHeight="1" x14ac:dyDescent="0.3">
      <c r="B68" s="8" t="s">
        <v>26</v>
      </c>
      <c r="C68" s="9">
        <v>105013</v>
      </c>
      <c r="D68" s="9">
        <v>69396</v>
      </c>
      <c r="E68" s="9">
        <v>26677</v>
      </c>
    </row>
    <row r="69" spans="1:5" ht="15" customHeight="1" x14ac:dyDescent="0.3">
      <c r="B69" s="8" t="s">
        <v>32</v>
      </c>
      <c r="C69" s="9">
        <v>192503</v>
      </c>
      <c r="D69" s="9">
        <v>133563</v>
      </c>
      <c r="E69" s="9">
        <v>106690</v>
      </c>
    </row>
    <row r="70" spans="1:5" ht="15" customHeight="1" x14ac:dyDescent="0.3">
      <c r="B70" s="8" t="s">
        <v>6</v>
      </c>
      <c r="C70" s="9">
        <v>229887</v>
      </c>
      <c r="D70" s="9">
        <v>150309</v>
      </c>
      <c r="E70" s="9">
        <v>227905</v>
      </c>
    </row>
    <row r="71" spans="1:5" ht="15" customHeight="1" x14ac:dyDescent="0.3">
      <c r="B71" s="8" t="s">
        <v>69</v>
      </c>
      <c r="C71" s="9">
        <v>388563</v>
      </c>
      <c r="D71" s="9">
        <v>366435</v>
      </c>
      <c r="E71" s="9">
        <v>202060</v>
      </c>
    </row>
    <row r="72" spans="1:5" ht="20.100000000000001" customHeight="1" x14ac:dyDescent="0.3">
      <c r="A72" s="5" t="s">
        <v>13</v>
      </c>
      <c r="B72" s="16"/>
      <c r="C72" s="17">
        <f>C73+C80+C87+C93+C100+C108+C115+C117+C123+C132+C139+C148+C155+C163+C167+C170+C179</f>
        <v>1205396</v>
      </c>
      <c r="D72" s="17">
        <f>D73+D80+D87+D93+D100+D108+D115+D117+D123+D132+D139+D148+D155+D163+D167+D170+D179</f>
        <v>781946</v>
      </c>
      <c r="E72" s="17">
        <f>E73+E80+E87+E93+E100+E108+E115+E117+E123+E132+E139+E148+E155+E163+E167+E170+E179</f>
        <v>856536</v>
      </c>
    </row>
    <row r="73" spans="1:5" ht="30" customHeight="1" x14ac:dyDescent="0.3">
      <c r="A73" s="25" t="s">
        <v>103</v>
      </c>
      <c r="B73" s="8"/>
      <c r="C73" s="10">
        <f>SUM(C74:C79)</f>
        <v>15815</v>
      </c>
      <c r="D73" s="10">
        <f>SUM(D74:D79)</f>
        <v>9178</v>
      </c>
      <c r="E73" s="10">
        <f>SUM(E74:E79)</f>
        <v>12817</v>
      </c>
    </row>
    <row r="74" spans="1:5" ht="15" customHeight="1" x14ac:dyDescent="0.3">
      <c r="B74" s="8" t="s">
        <v>65</v>
      </c>
      <c r="C74" s="9">
        <v>4767</v>
      </c>
      <c r="D74" s="9">
        <v>2581</v>
      </c>
      <c r="E74" s="9">
        <v>2610</v>
      </c>
    </row>
    <row r="75" spans="1:5" ht="15" customHeight="1" x14ac:dyDescent="0.3">
      <c r="B75" s="8" t="s">
        <v>8</v>
      </c>
      <c r="C75" s="9">
        <v>632</v>
      </c>
      <c r="D75" s="9">
        <v>632</v>
      </c>
      <c r="E75" s="9">
        <v>1156</v>
      </c>
    </row>
    <row r="76" spans="1:5" ht="15" customHeight="1" x14ac:dyDescent="0.3">
      <c r="B76" s="8" t="s">
        <v>19</v>
      </c>
      <c r="C76" s="9">
        <v>1714</v>
      </c>
      <c r="D76" s="9">
        <v>1714</v>
      </c>
      <c r="E76" s="9">
        <v>0</v>
      </c>
    </row>
    <row r="77" spans="1:5" ht="15" customHeight="1" x14ac:dyDescent="0.3">
      <c r="B77" s="8" t="s">
        <v>6</v>
      </c>
      <c r="C77" s="9">
        <v>3537</v>
      </c>
      <c r="D77" s="9">
        <v>3174</v>
      </c>
      <c r="E77" s="9">
        <v>55</v>
      </c>
    </row>
    <row r="78" spans="1:5" ht="15" customHeight="1" x14ac:dyDescent="0.3">
      <c r="B78" s="8" t="s">
        <v>69</v>
      </c>
      <c r="C78" s="9">
        <v>4088</v>
      </c>
      <c r="D78" s="9">
        <v>0</v>
      </c>
      <c r="E78" s="9">
        <v>0</v>
      </c>
    </row>
    <row r="79" spans="1:5" ht="15" customHeight="1" x14ac:dyDescent="0.3">
      <c r="B79" s="8" t="s">
        <v>23</v>
      </c>
      <c r="C79" s="9">
        <v>1077</v>
      </c>
      <c r="D79" s="9">
        <v>1077</v>
      </c>
      <c r="E79" s="9">
        <v>8996</v>
      </c>
    </row>
    <row r="80" spans="1:5" ht="30" customHeight="1" x14ac:dyDescent="0.3">
      <c r="A80" s="25" t="s">
        <v>104</v>
      </c>
      <c r="B80" s="8"/>
      <c r="C80" s="10">
        <f>SUM(C81:C86)</f>
        <v>44673</v>
      </c>
      <c r="D80" s="10">
        <f>SUM(D81:D86)</f>
        <v>19718</v>
      </c>
      <c r="E80" s="10">
        <f>SUM(E81:E86)</f>
        <v>58291</v>
      </c>
    </row>
    <row r="81" spans="1:6" ht="15" customHeight="1" x14ac:dyDescent="0.3">
      <c r="B81" s="8" t="s">
        <v>65</v>
      </c>
      <c r="C81" s="9">
        <v>1617</v>
      </c>
      <c r="D81" s="9">
        <v>1462</v>
      </c>
      <c r="E81" s="9">
        <v>1579</v>
      </c>
    </row>
    <row r="82" spans="1:6" ht="15" customHeight="1" x14ac:dyDescent="0.3">
      <c r="B82" s="8" t="s">
        <v>19</v>
      </c>
      <c r="C82" s="9">
        <v>2769</v>
      </c>
      <c r="D82" s="9">
        <v>1483</v>
      </c>
      <c r="E82" s="9">
        <v>0</v>
      </c>
    </row>
    <row r="83" spans="1:6" ht="15" customHeight="1" x14ac:dyDescent="0.3">
      <c r="B83" s="8" t="s">
        <v>32</v>
      </c>
      <c r="C83" s="9">
        <v>1795</v>
      </c>
      <c r="D83" s="9">
        <v>1668</v>
      </c>
      <c r="E83" s="9">
        <v>343</v>
      </c>
    </row>
    <row r="84" spans="1:6" ht="15" customHeight="1" x14ac:dyDescent="0.3">
      <c r="B84" s="8" t="s">
        <v>6</v>
      </c>
      <c r="C84" s="9">
        <v>5480</v>
      </c>
      <c r="D84" s="9">
        <v>3801</v>
      </c>
      <c r="E84" s="9">
        <v>3240</v>
      </c>
    </row>
    <row r="85" spans="1:6" ht="15" customHeight="1" x14ac:dyDescent="0.3">
      <c r="B85" s="8" t="s">
        <v>69</v>
      </c>
      <c r="C85" s="9">
        <v>23994</v>
      </c>
      <c r="D85" s="9">
        <v>7068</v>
      </c>
      <c r="E85" s="9">
        <v>0</v>
      </c>
    </row>
    <row r="86" spans="1:6" ht="15" customHeight="1" x14ac:dyDescent="0.3">
      <c r="B86" s="8" t="s">
        <v>18</v>
      </c>
      <c r="C86" s="9">
        <v>9018</v>
      </c>
      <c r="D86" s="9">
        <v>4236</v>
      </c>
      <c r="E86" s="9">
        <v>53129</v>
      </c>
    </row>
    <row r="87" spans="1:6" ht="30" customHeight="1" x14ac:dyDescent="0.3">
      <c r="A87" s="25" t="s">
        <v>105</v>
      </c>
      <c r="B87" s="8"/>
      <c r="C87" s="10">
        <f>SUM(C88:C92)</f>
        <v>28429</v>
      </c>
      <c r="D87" s="10">
        <f t="shared" ref="D87:E87" si="4">SUM(D88:D92)</f>
        <v>22559</v>
      </c>
      <c r="E87" s="10">
        <f t="shared" si="4"/>
        <v>18617</v>
      </c>
      <c r="F87" s="10">
        <f>SUM(F88:F91)</f>
        <v>0</v>
      </c>
    </row>
    <row r="88" spans="1:6" ht="15" customHeight="1" x14ac:dyDescent="0.3">
      <c r="B88" s="8" t="s">
        <v>65</v>
      </c>
      <c r="C88" s="9">
        <v>3600</v>
      </c>
      <c r="D88" s="9">
        <v>1815</v>
      </c>
      <c r="E88" s="9">
        <v>3186</v>
      </c>
    </row>
    <row r="89" spans="1:6" ht="15" customHeight="1" x14ac:dyDescent="0.3">
      <c r="B89" s="8" t="s">
        <v>8</v>
      </c>
      <c r="C89" s="9">
        <v>1677</v>
      </c>
      <c r="D89" s="9">
        <v>1129</v>
      </c>
      <c r="E89" s="9">
        <v>928</v>
      </c>
    </row>
    <row r="90" spans="1:6" ht="15" customHeight="1" x14ac:dyDescent="0.3">
      <c r="B90" s="8" t="s">
        <v>26</v>
      </c>
      <c r="C90" s="9">
        <v>3283</v>
      </c>
      <c r="D90" s="9">
        <v>1771</v>
      </c>
      <c r="E90" s="9">
        <v>0</v>
      </c>
    </row>
    <row r="91" spans="1:6" ht="15" customHeight="1" x14ac:dyDescent="0.3">
      <c r="B91" s="8" t="s">
        <v>6</v>
      </c>
      <c r="C91" s="9">
        <v>4483</v>
      </c>
      <c r="D91" s="9">
        <v>4293</v>
      </c>
      <c r="E91" s="9">
        <v>6113</v>
      </c>
    </row>
    <row r="92" spans="1:6" x14ac:dyDescent="0.3">
      <c r="B92" s="8" t="s">
        <v>69</v>
      </c>
      <c r="C92" s="70">
        <v>15386</v>
      </c>
      <c r="D92" s="70">
        <v>13551</v>
      </c>
      <c r="E92" s="70">
        <v>8390</v>
      </c>
    </row>
    <row r="93" spans="1:6" ht="30" customHeight="1" x14ac:dyDescent="0.3">
      <c r="A93" s="25" t="s">
        <v>106</v>
      </c>
      <c r="B93" s="8"/>
      <c r="C93" s="10">
        <f>SUM(C94:C99)</f>
        <v>64003</v>
      </c>
      <c r="D93" s="10">
        <f t="shared" ref="D93:E93" si="5">SUM(D94:D99)</f>
        <v>48234</v>
      </c>
      <c r="E93" s="10">
        <f t="shared" si="5"/>
        <v>38114</v>
      </c>
    </row>
    <row r="94" spans="1:6" ht="15" customHeight="1" x14ac:dyDescent="0.3">
      <c r="B94" s="8" t="s">
        <v>65</v>
      </c>
      <c r="C94" s="9">
        <v>17121</v>
      </c>
      <c r="D94" s="9">
        <v>10090</v>
      </c>
      <c r="E94" s="9">
        <v>14472</v>
      </c>
    </row>
    <row r="95" spans="1:6" ht="15" customHeight="1" x14ac:dyDescent="0.3">
      <c r="B95" s="8" t="s">
        <v>19</v>
      </c>
      <c r="C95" s="9">
        <v>2840</v>
      </c>
      <c r="D95" s="9">
        <v>921</v>
      </c>
      <c r="E95" s="9">
        <v>0</v>
      </c>
    </row>
    <row r="96" spans="1:6" ht="15" customHeight="1" x14ac:dyDescent="0.3">
      <c r="B96" s="8" t="s">
        <v>32</v>
      </c>
      <c r="C96" s="9">
        <v>1774</v>
      </c>
      <c r="D96" s="9">
        <v>1119</v>
      </c>
      <c r="E96" s="9">
        <v>965</v>
      </c>
    </row>
    <row r="97" spans="1:6" ht="15" customHeight="1" x14ac:dyDescent="0.3">
      <c r="B97" s="8" t="s">
        <v>6</v>
      </c>
      <c r="C97" s="9">
        <v>4487</v>
      </c>
      <c r="D97" s="9">
        <v>3481</v>
      </c>
      <c r="E97" s="9">
        <v>1441</v>
      </c>
    </row>
    <row r="98" spans="1:6" ht="15" customHeight="1" x14ac:dyDescent="0.3">
      <c r="B98" s="8" t="s">
        <v>28</v>
      </c>
      <c r="C98" s="9">
        <v>587</v>
      </c>
      <c r="D98" s="9">
        <v>215</v>
      </c>
      <c r="E98" s="9">
        <v>0</v>
      </c>
    </row>
    <row r="99" spans="1:6" x14ac:dyDescent="0.3">
      <c r="B99" s="8" t="s">
        <v>69</v>
      </c>
      <c r="C99" s="70">
        <v>37194</v>
      </c>
      <c r="D99" s="70">
        <v>32408</v>
      </c>
      <c r="E99" s="70">
        <v>21236</v>
      </c>
    </row>
    <row r="100" spans="1:6" ht="30" customHeight="1" x14ac:dyDescent="0.3">
      <c r="A100" s="25" t="s">
        <v>107</v>
      </c>
      <c r="B100" s="8"/>
      <c r="C100" s="10">
        <f>SUM(C101:C107)</f>
        <v>210820</v>
      </c>
      <c r="D100" s="10">
        <f>SUM(D101:D107)</f>
        <v>135574</v>
      </c>
      <c r="E100" s="10">
        <f>SUM(E101:E107)</f>
        <v>78509</v>
      </c>
      <c r="F100" s="10">
        <f>SUM(F101:F107)</f>
        <v>0</v>
      </c>
    </row>
    <row r="101" spans="1:6" ht="15" customHeight="1" x14ac:dyDescent="0.3">
      <c r="B101" s="8" t="s">
        <v>65</v>
      </c>
      <c r="C101" s="9">
        <v>56555</v>
      </c>
      <c r="D101" s="9">
        <v>34638</v>
      </c>
      <c r="E101" s="9">
        <v>13889</v>
      </c>
    </row>
    <row r="102" spans="1:6" ht="15" customHeight="1" x14ac:dyDescent="0.3">
      <c r="B102" s="8" t="s">
        <v>26</v>
      </c>
      <c r="C102" s="9">
        <v>4999</v>
      </c>
      <c r="D102" s="9">
        <v>3232</v>
      </c>
      <c r="E102" s="9">
        <v>0</v>
      </c>
    </row>
    <row r="103" spans="1:6" ht="15" customHeight="1" x14ac:dyDescent="0.3">
      <c r="B103" s="8" t="s">
        <v>32</v>
      </c>
      <c r="C103" s="9">
        <v>37140</v>
      </c>
      <c r="D103" s="9">
        <v>17047</v>
      </c>
      <c r="E103" s="9">
        <v>14228</v>
      </c>
    </row>
    <row r="104" spans="1:6" ht="15" customHeight="1" x14ac:dyDescent="0.3">
      <c r="B104" s="8" t="s">
        <v>6</v>
      </c>
      <c r="C104" s="9">
        <v>42831</v>
      </c>
      <c r="D104" s="9">
        <v>28250</v>
      </c>
      <c r="E104" s="9">
        <v>23619</v>
      </c>
    </row>
    <row r="105" spans="1:6" ht="15" customHeight="1" x14ac:dyDescent="0.3">
      <c r="B105" s="8" t="s">
        <v>7</v>
      </c>
      <c r="C105" s="9">
        <v>11913</v>
      </c>
      <c r="D105" s="9">
        <v>5908</v>
      </c>
      <c r="E105" s="9">
        <v>0</v>
      </c>
    </row>
    <row r="106" spans="1:6" x14ac:dyDescent="0.3">
      <c r="B106" s="8" t="s">
        <v>69</v>
      </c>
      <c r="C106" s="70">
        <v>56310</v>
      </c>
      <c r="D106" s="70">
        <v>45543</v>
      </c>
      <c r="E106" s="70">
        <v>26568</v>
      </c>
    </row>
    <row r="107" spans="1:6" ht="15" customHeight="1" x14ac:dyDescent="0.3">
      <c r="B107" s="8" t="s">
        <v>24</v>
      </c>
      <c r="C107" s="9">
        <v>1072</v>
      </c>
      <c r="D107" s="9">
        <v>956</v>
      </c>
      <c r="E107" s="9">
        <v>205</v>
      </c>
    </row>
    <row r="108" spans="1:6" ht="30" customHeight="1" x14ac:dyDescent="0.3">
      <c r="A108" s="25" t="s">
        <v>108</v>
      </c>
      <c r="B108" s="8"/>
      <c r="C108" s="10">
        <f>SUM(C109:C114)</f>
        <v>34021</v>
      </c>
      <c r="D108" s="10">
        <f>SUM(D109:D114)</f>
        <v>16552</v>
      </c>
      <c r="E108" s="10">
        <f>SUM(E109:E114)</f>
        <v>54920</v>
      </c>
    </row>
    <row r="109" spans="1:6" ht="15" customHeight="1" x14ac:dyDescent="0.3">
      <c r="B109" s="8" t="s">
        <v>65</v>
      </c>
      <c r="C109" s="9">
        <v>14068</v>
      </c>
      <c r="D109" s="9">
        <v>6798</v>
      </c>
      <c r="E109" s="9">
        <v>12336</v>
      </c>
    </row>
    <row r="110" spans="1:6" ht="15" customHeight="1" x14ac:dyDescent="0.3">
      <c r="B110" s="8" t="s">
        <v>8</v>
      </c>
      <c r="C110" s="9">
        <v>1663</v>
      </c>
      <c r="D110" s="9">
        <v>1663</v>
      </c>
      <c r="E110" s="9">
        <v>1327</v>
      </c>
    </row>
    <row r="111" spans="1:6" ht="15" customHeight="1" x14ac:dyDescent="0.3">
      <c r="B111" s="8" t="s">
        <v>28</v>
      </c>
      <c r="C111" s="9">
        <v>521</v>
      </c>
      <c r="D111" s="9">
        <v>383</v>
      </c>
      <c r="E111" s="9">
        <v>0</v>
      </c>
    </row>
    <row r="112" spans="1:6" ht="15" customHeight="1" x14ac:dyDescent="0.3">
      <c r="B112" s="8" t="s">
        <v>7</v>
      </c>
      <c r="C112" s="9">
        <v>3556</v>
      </c>
      <c r="D112" s="9">
        <v>1709</v>
      </c>
      <c r="E112" s="9">
        <v>312</v>
      </c>
    </row>
    <row r="113" spans="1:5" ht="15" customHeight="1" x14ac:dyDescent="0.3">
      <c r="B113" s="8" t="s">
        <v>69</v>
      </c>
      <c r="C113" s="9">
        <v>1315</v>
      </c>
      <c r="D113" s="9">
        <v>545</v>
      </c>
      <c r="E113" s="9">
        <v>511</v>
      </c>
    </row>
    <row r="114" spans="1:5" ht="15" customHeight="1" x14ac:dyDescent="0.3">
      <c r="B114" s="8" t="s">
        <v>18</v>
      </c>
      <c r="C114" s="9">
        <v>12898</v>
      </c>
      <c r="D114" s="9">
        <v>5454</v>
      </c>
      <c r="E114" s="9">
        <v>40434</v>
      </c>
    </row>
    <row r="115" spans="1:5" ht="30" customHeight="1" x14ac:dyDescent="0.3">
      <c r="A115" s="25" t="s">
        <v>109</v>
      </c>
      <c r="B115" s="8"/>
      <c r="C115" s="10">
        <f>SUM(C116)</f>
        <v>2231</v>
      </c>
      <c r="D115" s="10">
        <f t="shared" ref="D115:E115" si="6">SUM(D116)</f>
        <v>2231</v>
      </c>
      <c r="E115" s="10">
        <f t="shared" si="6"/>
        <v>0</v>
      </c>
    </row>
    <row r="116" spans="1:5" ht="15" customHeight="1" x14ac:dyDescent="0.3">
      <c r="B116" s="8" t="s">
        <v>8</v>
      </c>
      <c r="C116" s="9">
        <v>2231</v>
      </c>
      <c r="D116" s="9">
        <v>2231</v>
      </c>
      <c r="E116" s="9">
        <v>0</v>
      </c>
    </row>
    <row r="117" spans="1:5" ht="30" customHeight="1" x14ac:dyDescent="0.3">
      <c r="A117" s="25" t="s">
        <v>110</v>
      </c>
      <c r="B117" s="8"/>
      <c r="C117" s="10">
        <f>SUM(C118:C122)</f>
        <v>11004</v>
      </c>
      <c r="D117" s="10">
        <f>SUM(D118:D122)</f>
        <v>6982</v>
      </c>
      <c r="E117" s="10">
        <f>SUM(E118:E122)</f>
        <v>11684</v>
      </c>
    </row>
    <row r="118" spans="1:5" ht="15" customHeight="1" x14ac:dyDescent="0.3">
      <c r="B118" s="8" t="s">
        <v>65</v>
      </c>
      <c r="C118" s="9">
        <v>3553</v>
      </c>
      <c r="D118" s="9">
        <v>2132</v>
      </c>
      <c r="E118" s="9">
        <v>3742</v>
      </c>
    </row>
    <row r="119" spans="1:5" ht="15" customHeight="1" x14ac:dyDescent="0.3">
      <c r="B119" s="8" t="s">
        <v>8</v>
      </c>
      <c r="C119" s="9">
        <v>1520</v>
      </c>
      <c r="D119" s="9">
        <v>321</v>
      </c>
      <c r="E119" s="9">
        <v>0</v>
      </c>
    </row>
    <row r="120" spans="1:5" ht="15" customHeight="1" x14ac:dyDescent="0.3">
      <c r="B120" s="8" t="s">
        <v>19</v>
      </c>
      <c r="C120" s="9">
        <v>853</v>
      </c>
      <c r="D120" s="9">
        <v>402</v>
      </c>
      <c r="E120" s="9">
        <v>853</v>
      </c>
    </row>
    <row r="121" spans="1:5" ht="15" customHeight="1" x14ac:dyDescent="0.3">
      <c r="B121" s="8" t="s">
        <v>7</v>
      </c>
      <c r="C121" s="9">
        <v>1562</v>
      </c>
      <c r="D121" s="9">
        <v>827</v>
      </c>
      <c r="E121" s="9">
        <v>3573</v>
      </c>
    </row>
    <row r="122" spans="1:5" ht="15" customHeight="1" x14ac:dyDescent="0.3">
      <c r="B122" s="8" t="s">
        <v>69</v>
      </c>
      <c r="C122" s="9">
        <v>3516</v>
      </c>
      <c r="D122" s="9">
        <v>3300</v>
      </c>
      <c r="E122" s="9">
        <v>3516</v>
      </c>
    </row>
    <row r="123" spans="1:5" ht="30" customHeight="1" x14ac:dyDescent="0.3">
      <c r="A123" s="25" t="s">
        <v>111</v>
      </c>
      <c r="B123" s="8"/>
      <c r="C123" s="10">
        <f>SUM(C124:C131)</f>
        <v>89380</v>
      </c>
      <c r="D123" s="10">
        <f>SUM(D124:D131)</f>
        <v>70669</v>
      </c>
      <c r="E123" s="10">
        <f>SUM(E124:E131)</f>
        <v>41533</v>
      </c>
    </row>
    <row r="124" spans="1:5" ht="15" customHeight="1" x14ac:dyDescent="0.3">
      <c r="B124" s="8" t="s">
        <v>67</v>
      </c>
      <c r="C124" s="9">
        <v>2095</v>
      </c>
      <c r="D124" s="9">
        <v>1667</v>
      </c>
      <c r="E124" s="9">
        <v>0</v>
      </c>
    </row>
    <row r="125" spans="1:5" ht="15" customHeight="1" x14ac:dyDescent="0.3">
      <c r="B125" s="8" t="s">
        <v>65</v>
      </c>
      <c r="C125" s="9">
        <v>16121</v>
      </c>
      <c r="D125" s="9">
        <v>10344</v>
      </c>
      <c r="E125" s="9">
        <v>9303</v>
      </c>
    </row>
    <row r="126" spans="1:5" ht="15" customHeight="1" x14ac:dyDescent="0.3">
      <c r="B126" s="8" t="s">
        <v>26</v>
      </c>
      <c r="C126" s="9">
        <v>366</v>
      </c>
      <c r="D126" s="9">
        <v>301</v>
      </c>
      <c r="E126" s="9">
        <v>0</v>
      </c>
    </row>
    <row r="127" spans="1:5" ht="15" customHeight="1" x14ac:dyDescent="0.3">
      <c r="B127" s="8" t="s">
        <v>32</v>
      </c>
      <c r="C127" s="9">
        <v>10042</v>
      </c>
      <c r="D127" s="9">
        <v>6664</v>
      </c>
      <c r="E127" s="9">
        <v>2739</v>
      </c>
    </row>
    <row r="128" spans="1:5" ht="15" customHeight="1" x14ac:dyDescent="0.3">
      <c r="B128" s="8" t="s">
        <v>6</v>
      </c>
      <c r="C128" s="9">
        <v>12373</v>
      </c>
      <c r="D128" s="9">
        <v>8391</v>
      </c>
      <c r="E128" s="9">
        <v>4610</v>
      </c>
    </row>
    <row r="129" spans="1:5" ht="15" customHeight="1" x14ac:dyDescent="0.3">
      <c r="B129" s="8" t="s">
        <v>7</v>
      </c>
      <c r="C129" s="9">
        <v>11770</v>
      </c>
      <c r="D129" s="9">
        <v>9746</v>
      </c>
      <c r="E129" s="9">
        <v>0</v>
      </c>
    </row>
    <row r="130" spans="1:5" ht="15" customHeight="1" x14ac:dyDescent="0.3">
      <c r="B130" s="8" t="s">
        <v>69</v>
      </c>
      <c r="C130" s="9">
        <v>35950</v>
      </c>
      <c r="D130" s="9">
        <v>32893</v>
      </c>
      <c r="E130" s="9">
        <v>24881</v>
      </c>
    </row>
    <row r="131" spans="1:5" ht="15" customHeight="1" x14ac:dyDescent="0.3">
      <c r="B131" s="8" t="s">
        <v>18</v>
      </c>
      <c r="C131" s="9">
        <v>663</v>
      </c>
      <c r="D131" s="9">
        <v>663</v>
      </c>
      <c r="E131" s="9">
        <v>0</v>
      </c>
    </row>
    <row r="132" spans="1:5" ht="30" customHeight="1" x14ac:dyDescent="0.3">
      <c r="A132" s="25" t="s">
        <v>112</v>
      </c>
      <c r="B132" s="8"/>
      <c r="C132" s="10">
        <f>SUM(C133:C138)</f>
        <v>49515</v>
      </c>
      <c r="D132" s="10">
        <f>SUM(D133:D138)</f>
        <v>29992</v>
      </c>
      <c r="E132" s="10">
        <f>SUM(E133:E138)</f>
        <v>49466</v>
      </c>
    </row>
    <row r="133" spans="1:5" ht="15" customHeight="1" x14ac:dyDescent="0.3">
      <c r="B133" s="8" t="s">
        <v>65</v>
      </c>
      <c r="C133" s="9">
        <v>15147</v>
      </c>
      <c r="D133" s="9">
        <v>7008</v>
      </c>
      <c r="E133" s="9">
        <v>33382</v>
      </c>
    </row>
    <row r="134" spans="1:5" ht="15" customHeight="1" x14ac:dyDescent="0.3">
      <c r="B134" s="8" t="s">
        <v>19</v>
      </c>
      <c r="C134" s="9">
        <v>1098</v>
      </c>
      <c r="D134" s="9">
        <v>851</v>
      </c>
      <c r="E134" s="9">
        <v>0</v>
      </c>
    </row>
    <row r="135" spans="1:5" ht="15" customHeight="1" x14ac:dyDescent="0.3">
      <c r="B135" s="8" t="s">
        <v>32</v>
      </c>
      <c r="C135" s="9">
        <v>6757</v>
      </c>
      <c r="D135" s="9">
        <v>4629</v>
      </c>
      <c r="E135" s="9">
        <v>3474</v>
      </c>
    </row>
    <row r="136" spans="1:5" ht="15" customHeight="1" x14ac:dyDescent="0.3">
      <c r="B136" s="8" t="s">
        <v>6</v>
      </c>
      <c r="C136" s="9">
        <v>3727</v>
      </c>
      <c r="D136" s="9">
        <v>2081</v>
      </c>
      <c r="E136" s="9">
        <v>4074</v>
      </c>
    </row>
    <row r="137" spans="1:5" ht="15" customHeight="1" x14ac:dyDescent="0.3">
      <c r="B137" s="8" t="s">
        <v>7</v>
      </c>
      <c r="C137" s="9">
        <v>1850</v>
      </c>
      <c r="D137" s="9">
        <v>961</v>
      </c>
      <c r="E137" s="9">
        <v>112</v>
      </c>
    </row>
    <row r="138" spans="1:5" x14ac:dyDescent="0.3">
      <c r="B138" s="8" t="s">
        <v>69</v>
      </c>
      <c r="C138" s="70">
        <v>20936</v>
      </c>
      <c r="D138" s="70">
        <v>14462</v>
      </c>
      <c r="E138" s="70">
        <v>8424</v>
      </c>
    </row>
    <row r="139" spans="1:5" ht="30" customHeight="1" x14ac:dyDescent="0.3">
      <c r="A139" s="25" t="s">
        <v>113</v>
      </c>
      <c r="B139" s="8"/>
      <c r="C139" s="10">
        <f>SUM(C140:C147)</f>
        <v>63796</v>
      </c>
      <c r="D139" s="10">
        <f t="shared" ref="D139:E139" si="7">SUM(D140:D147)</f>
        <v>49493</v>
      </c>
      <c r="E139" s="10">
        <f t="shared" si="7"/>
        <v>93233</v>
      </c>
    </row>
    <row r="140" spans="1:5" ht="15" customHeight="1" x14ac:dyDescent="0.3">
      <c r="B140" s="8" t="s">
        <v>67</v>
      </c>
      <c r="C140" s="9">
        <v>2689</v>
      </c>
      <c r="D140" s="9">
        <v>2322</v>
      </c>
      <c r="E140" s="9">
        <v>1059</v>
      </c>
    </row>
    <row r="141" spans="1:5" ht="15" customHeight="1" x14ac:dyDescent="0.3">
      <c r="B141" s="8" t="s">
        <v>65</v>
      </c>
      <c r="C141" s="9">
        <v>12678</v>
      </c>
      <c r="D141" s="9">
        <v>8296</v>
      </c>
      <c r="E141" s="9">
        <v>14293</v>
      </c>
    </row>
    <row r="142" spans="1:5" ht="15" customHeight="1" x14ac:dyDescent="0.3">
      <c r="B142" s="8" t="s">
        <v>8</v>
      </c>
      <c r="C142" s="9">
        <v>0</v>
      </c>
      <c r="D142" s="9">
        <v>0</v>
      </c>
      <c r="E142" s="9">
        <v>4512</v>
      </c>
    </row>
    <row r="143" spans="1:5" ht="15" customHeight="1" x14ac:dyDescent="0.3">
      <c r="B143" s="8" t="s">
        <v>19</v>
      </c>
      <c r="C143" s="9">
        <v>2620</v>
      </c>
      <c r="D143" s="9">
        <v>2620</v>
      </c>
      <c r="E143" s="9">
        <v>0</v>
      </c>
    </row>
    <row r="144" spans="1:5" ht="15" customHeight="1" x14ac:dyDescent="0.3">
      <c r="B144" s="8" t="s">
        <v>32</v>
      </c>
      <c r="C144" s="9">
        <v>5804</v>
      </c>
      <c r="D144" s="9">
        <v>4048</v>
      </c>
      <c r="E144" s="9">
        <v>10603</v>
      </c>
    </row>
    <row r="145" spans="1:5" ht="15" customHeight="1" x14ac:dyDescent="0.3">
      <c r="B145" s="8" t="s">
        <v>6</v>
      </c>
      <c r="C145" s="9">
        <v>11260</v>
      </c>
      <c r="D145" s="9">
        <v>8881</v>
      </c>
      <c r="E145" s="9">
        <v>25565</v>
      </c>
    </row>
    <row r="146" spans="1:5" ht="15" customHeight="1" x14ac:dyDescent="0.3">
      <c r="B146" s="8" t="s">
        <v>7</v>
      </c>
      <c r="C146" s="9">
        <v>8680</v>
      </c>
      <c r="D146" s="9">
        <v>6197</v>
      </c>
      <c r="E146" s="9">
        <v>8055</v>
      </c>
    </row>
    <row r="147" spans="1:5" x14ac:dyDescent="0.3">
      <c r="B147" s="70" t="s">
        <v>69</v>
      </c>
      <c r="C147" s="70">
        <v>20065</v>
      </c>
      <c r="D147" s="70">
        <v>17129</v>
      </c>
      <c r="E147" s="70">
        <v>29146</v>
      </c>
    </row>
    <row r="148" spans="1:5" ht="30" customHeight="1" x14ac:dyDescent="0.3">
      <c r="A148" s="25" t="s">
        <v>114</v>
      </c>
      <c r="B148" s="8"/>
      <c r="C148" s="10">
        <f>SUM(C149:C154)</f>
        <v>81096</v>
      </c>
      <c r="D148" s="10">
        <f>SUM(D149:D154)</f>
        <v>66200</v>
      </c>
      <c r="E148" s="10">
        <f>SUM(E149:E154)</f>
        <v>54498</v>
      </c>
    </row>
    <row r="149" spans="1:5" ht="15" customHeight="1" x14ac:dyDescent="0.3">
      <c r="B149" s="8" t="s">
        <v>65</v>
      </c>
      <c r="C149" s="9">
        <v>17425</v>
      </c>
      <c r="D149" s="9">
        <v>13289</v>
      </c>
      <c r="E149" s="9">
        <v>30050</v>
      </c>
    </row>
    <row r="150" spans="1:5" ht="15" customHeight="1" x14ac:dyDescent="0.3">
      <c r="B150" s="8" t="s">
        <v>77</v>
      </c>
      <c r="C150" s="9">
        <v>4398</v>
      </c>
      <c r="D150" s="9">
        <v>2152</v>
      </c>
      <c r="E150" s="9">
        <v>402</v>
      </c>
    </row>
    <row r="151" spans="1:5" ht="15" customHeight="1" x14ac:dyDescent="0.3">
      <c r="B151" s="8" t="s">
        <v>32</v>
      </c>
      <c r="C151" s="9">
        <v>3795</v>
      </c>
      <c r="D151" s="9">
        <v>3454</v>
      </c>
      <c r="E151" s="9">
        <v>837</v>
      </c>
    </row>
    <row r="152" spans="1:5" ht="15" customHeight="1" x14ac:dyDescent="0.3">
      <c r="B152" s="8" t="s">
        <v>6</v>
      </c>
      <c r="C152" s="9">
        <v>12858</v>
      </c>
      <c r="D152" s="9">
        <v>8019</v>
      </c>
      <c r="E152" s="9">
        <v>1576</v>
      </c>
    </row>
    <row r="153" spans="1:5" ht="15" customHeight="1" x14ac:dyDescent="0.3">
      <c r="B153" s="8" t="s">
        <v>7</v>
      </c>
      <c r="C153" s="9">
        <v>3476</v>
      </c>
      <c r="D153" s="9">
        <v>2601</v>
      </c>
      <c r="E153" s="9">
        <v>439</v>
      </c>
    </row>
    <row r="154" spans="1:5" x14ac:dyDescent="0.3">
      <c r="B154" s="8" t="s">
        <v>69</v>
      </c>
      <c r="C154" s="70">
        <v>39144</v>
      </c>
      <c r="D154" s="70">
        <v>36685</v>
      </c>
      <c r="E154" s="70">
        <v>21194</v>
      </c>
    </row>
    <row r="155" spans="1:5" ht="30" customHeight="1" x14ac:dyDescent="0.3">
      <c r="A155" s="25" t="s">
        <v>115</v>
      </c>
      <c r="B155" s="8"/>
      <c r="C155" s="10">
        <f>SUM(C156:C162)</f>
        <v>284644</v>
      </c>
      <c r="D155" s="10">
        <f t="shared" ref="D155:E155" si="8">SUM(D156:D162)</f>
        <v>203158</v>
      </c>
      <c r="E155" s="10">
        <f t="shared" si="8"/>
        <v>169970</v>
      </c>
    </row>
    <row r="156" spans="1:5" ht="15" customHeight="1" x14ac:dyDescent="0.3">
      <c r="B156" s="8" t="s">
        <v>67</v>
      </c>
      <c r="C156" s="9">
        <v>5431</v>
      </c>
      <c r="D156" s="9">
        <v>3606</v>
      </c>
      <c r="E156" s="9">
        <v>1209</v>
      </c>
    </row>
    <row r="157" spans="1:5" ht="15" customHeight="1" x14ac:dyDescent="0.3">
      <c r="B157" s="8" t="s">
        <v>65</v>
      </c>
      <c r="C157" s="9">
        <v>69615</v>
      </c>
      <c r="D157" s="9">
        <v>36086</v>
      </c>
      <c r="E157" s="9">
        <v>60615</v>
      </c>
    </row>
    <row r="158" spans="1:5" ht="15" customHeight="1" x14ac:dyDescent="0.3">
      <c r="B158" s="8" t="s">
        <v>8</v>
      </c>
      <c r="C158" s="9">
        <v>16887</v>
      </c>
      <c r="D158" s="9">
        <v>8712</v>
      </c>
      <c r="E158" s="9">
        <v>9183</v>
      </c>
    </row>
    <row r="159" spans="1:5" ht="15" customHeight="1" x14ac:dyDescent="0.3">
      <c r="B159" s="8" t="s">
        <v>26</v>
      </c>
      <c r="C159" s="9">
        <v>33449</v>
      </c>
      <c r="D159" s="9">
        <v>23796</v>
      </c>
      <c r="E159" s="9">
        <v>4934</v>
      </c>
    </row>
    <row r="160" spans="1:5" ht="15" customHeight="1" x14ac:dyDescent="0.3">
      <c r="B160" s="8" t="s">
        <v>32</v>
      </c>
      <c r="C160" s="9">
        <v>37182</v>
      </c>
      <c r="D160" s="9">
        <v>27562</v>
      </c>
      <c r="E160" s="9">
        <v>21392</v>
      </c>
    </row>
    <row r="161" spans="1:5" ht="15" customHeight="1" x14ac:dyDescent="0.3">
      <c r="B161" s="8" t="s">
        <v>6</v>
      </c>
      <c r="C161" s="9">
        <v>41596</v>
      </c>
      <c r="D161" s="9">
        <v>34659</v>
      </c>
      <c r="E161" s="9">
        <v>26928</v>
      </c>
    </row>
    <row r="162" spans="1:5" ht="15" customHeight="1" x14ac:dyDescent="0.3">
      <c r="B162" s="8" t="s">
        <v>69</v>
      </c>
      <c r="C162" s="9">
        <v>80484</v>
      </c>
      <c r="D162" s="9">
        <v>68737</v>
      </c>
      <c r="E162" s="9">
        <v>45709</v>
      </c>
    </row>
    <row r="163" spans="1:5" ht="30" customHeight="1" x14ac:dyDescent="0.3">
      <c r="A163" s="25" t="s">
        <v>116</v>
      </c>
      <c r="B163" s="8"/>
      <c r="C163" s="10">
        <f>SUM(C164:C166)</f>
        <v>18705</v>
      </c>
      <c r="D163" s="10">
        <f t="shared" ref="D163:E163" si="9">SUM(D164:D166)</f>
        <v>8133</v>
      </c>
      <c r="E163" s="10">
        <f t="shared" si="9"/>
        <v>3019</v>
      </c>
    </row>
    <row r="164" spans="1:5" ht="15" customHeight="1" x14ac:dyDescent="0.3">
      <c r="B164" s="8" t="s">
        <v>65</v>
      </c>
      <c r="C164" s="9">
        <v>10370</v>
      </c>
      <c r="D164" s="9">
        <v>3967</v>
      </c>
      <c r="E164" s="9">
        <v>0</v>
      </c>
    </row>
    <row r="165" spans="1:5" ht="15" customHeight="1" x14ac:dyDescent="0.3">
      <c r="B165" s="8" t="s">
        <v>6</v>
      </c>
      <c r="C165" s="9">
        <v>3806</v>
      </c>
      <c r="D165" s="9">
        <v>1733</v>
      </c>
      <c r="E165" s="9">
        <v>0</v>
      </c>
    </row>
    <row r="166" spans="1:5" ht="15" customHeight="1" x14ac:dyDescent="0.3">
      <c r="B166" s="8" t="s">
        <v>69</v>
      </c>
      <c r="C166" s="9">
        <v>4529</v>
      </c>
      <c r="D166" s="9">
        <v>2433</v>
      </c>
      <c r="E166" s="9">
        <v>3019</v>
      </c>
    </row>
    <row r="167" spans="1:5" ht="30" customHeight="1" x14ac:dyDescent="0.3">
      <c r="A167" s="25" t="s">
        <v>117</v>
      </c>
      <c r="B167" s="8"/>
      <c r="C167" s="10">
        <f>SUM(C168:C169)</f>
        <v>7953</v>
      </c>
      <c r="D167" s="10">
        <f t="shared" ref="D167:E167" si="10">SUM(D168:D169)</f>
        <v>3727</v>
      </c>
      <c r="E167" s="10">
        <f t="shared" si="10"/>
        <v>7993</v>
      </c>
    </row>
    <row r="168" spans="1:5" ht="15" customHeight="1" x14ac:dyDescent="0.3">
      <c r="B168" s="8" t="s">
        <v>65</v>
      </c>
      <c r="C168" s="9">
        <v>7953</v>
      </c>
      <c r="D168" s="9">
        <v>3727</v>
      </c>
      <c r="E168" s="9">
        <v>5570</v>
      </c>
    </row>
    <row r="169" spans="1:5" x14ac:dyDescent="0.3">
      <c r="B169" s="8" t="s">
        <v>69</v>
      </c>
      <c r="C169" s="9">
        <v>0</v>
      </c>
      <c r="D169" s="9">
        <v>0</v>
      </c>
      <c r="E169" s="9">
        <v>2423</v>
      </c>
    </row>
    <row r="170" spans="1:5" ht="28.8" x14ac:dyDescent="0.3">
      <c r="A170" s="25" t="s">
        <v>118</v>
      </c>
      <c r="B170" s="8"/>
      <c r="C170" s="10">
        <f>SUM(C171:C178)</f>
        <v>123570</v>
      </c>
      <c r="D170" s="10">
        <f t="shared" ref="D170:E170" si="11">SUM(D171:D178)</f>
        <v>46853</v>
      </c>
      <c r="E170" s="10">
        <f t="shared" si="11"/>
        <v>113119</v>
      </c>
    </row>
    <row r="171" spans="1:5" x14ac:dyDescent="0.3">
      <c r="B171" s="8" t="s">
        <v>73</v>
      </c>
      <c r="C171" s="9">
        <v>2611</v>
      </c>
      <c r="D171" s="9">
        <v>2584</v>
      </c>
      <c r="E171" s="9">
        <v>0</v>
      </c>
    </row>
    <row r="172" spans="1:5" x14ac:dyDescent="0.3">
      <c r="B172" s="8" t="s">
        <v>67</v>
      </c>
      <c r="C172" s="9">
        <v>2353</v>
      </c>
      <c r="D172" s="9">
        <v>1777</v>
      </c>
      <c r="E172" s="9">
        <v>326</v>
      </c>
    </row>
    <row r="173" spans="1:5" x14ac:dyDescent="0.3">
      <c r="B173" s="8" t="s">
        <v>65</v>
      </c>
      <c r="C173" s="9">
        <v>31345</v>
      </c>
      <c r="D173" s="9">
        <v>11228</v>
      </c>
      <c r="E173" s="9">
        <v>24056</v>
      </c>
    </row>
    <row r="174" spans="1:5" x14ac:dyDescent="0.3">
      <c r="B174" s="8" t="s">
        <v>32</v>
      </c>
      <c r="C174" s="9">
        <v>4840</v>
      </c>
      <c r="D174" s="9">
        <v>3157</v>
      </c>
      <c r="E174" s="9">
        <v>1976</v>
      </c>
    </row>
    <row r="175" spans="1:5" x14ac:dyDescent="0.3">
      <c r="B175" s="8" t="s">
        <v>6</v>
      </c>
      <c r="C175" s="9">
        <v>2800</v>
      </c>
      <c r="D175" s="9">
        <v>2743</v>
      </c>
      <c r="E175" s="9">
        <v>458</v>
      </c>
    </row>
    <row r="176" spans="1:5" x14ac:dyDescent="0.3">
      <c r="B176" s="8" t="s">
        <v>7</v>
      </c>
      <c r="C176" s="9">
        <v>249</v>
      </c>
      <c r="D176" s="9">
        <v>249</v>
      </c>
      <c r="E176" s="9">
        <v>249</v>
      </c>
    </row>
    <row r="177" spans="1:6" x14ac:dyDescent="0.3">
      <c r="B177" s="8" t="s">
        <v>69</v>
      </c>
      <c r="C177" s="9">
        <v>21295</v>
      </c>
      <c r="D177" s="9">
        <v>19821</v>
      </c>
      <c r="E177" s="9">
        <v>15416</v>
      </c>
    </row>
    <row r="178" spans="1:6" x14ac:dyDescent="0.3">
      <c r="B178" s="8" t="s">
        <v>18</v>
      </c>
      <c r="C178" s="9">
        <v>58077</v>
      </c>
      <c r="D178" s="9">
        <v>5294</v>
      </c>
      <c r="E178" s="9">
        <v>70638</v>
      </c>
    </row>
    <row r="179" spans="1:6" ht="28.8" x14ac:dyDescent="0.3">
      <c r="A179" s="71" t="s">
        <v>119</v>
      </c>
      <c r="B179" s="8"/>
      <c r="C179" s="10">
        <f>SUM(C180:C185)</f>
        <v>75741</v>
      </c>
      <c r="D179" s="10">
        <f>SUM(D180:D185)</f>
        <v>42693</v>
      </c>
      <c r="E179" s="10">
        <f>SUM(E180:E185)</f>
        <v>50753</v>
      </c>
    </row>
    <row r="180" spans="1:6" x14ac:dyDescent="0.3">
      <c r="B180" s="8" t="s">
        <v>65</v>
      </c>
      <c r="C180" s="9">
        <v>36029</v>
      </c>
      <c r="D180" s="9">
        <v>19798</v>
      </c>
      <c r="E180" s="9">
        <v>26613</v>
      </c>
    </row>
    <row r="181" spans="1:6" x14ac:dyDescent="0.3">
      <c r="B181" s="8" t="s">
        <v>26</v>
      </c>
      <c r="C181" s="9">
        <v>8149</v>
      </c>
      <c r="D181" s="9">
        <v>3603</v>
      </c>
      <c r="E181" s="9">
        <v>996</v>
      </c>
    </row>
    <row r="182" spans="1:6" x14ac:dyDescent="0.3">
      <c r="B182" s="8" t="s">
        <v>8</v>
      </c>
      <c r="C182" s="9">
        <v>4600</v>
      </c>
      <c r="D182" s="9">
        <v>3986</v>
      </c>
      <c r="E182" s="9">
        <v>2739</v>
      </c>
    </row>
    <row r="183" spans="1:6" x14ac:dyDescent="0.3">
      <c r="B183" s="8" t="s">
        <v>32</v>
      </c>
      <c r="C183" s="9">
        <v>7369</v>
      </c>
      <c r="D183" s="9">
        <v>5541</v>
      </c>
      <c r="E183" s="9">
        <v>4111</v>
      </c>
    </row>
    <row r="184" spans="1:6" x14ac:dyDescent="0.3">
      <c r="B184" s="8" t="s">
        <v>6</v>
      </c>
      <c r="C184" s="9">
        <v>6772</v>
      </c>
      <c r="D184" s="9">
        <v>3975</v>
      </c>
      <c r="E184" s="9">
        <v>2394</v>
      </c>
    </row>
    <row r="185" spans="1:6" x14ac:dyDescent="0.3">
      <c r="B185" s="8" t="s">
        <v>69</v>
      </c>
      <c r="C185" s="9">
        <v>12822</v>
      </c>
      <c r="D185" s="9">
        <v>5790</v>
      </c>
      <c r="E185" s="9">
        <v>13900</v>
      </c>
      <c r="F185" s="70">
        <v>0</v>
      </c>
    </row>
  </sheetData>
  <mergeCells count="8">
    <mergeCell ref="A7:A12"/>
    <mergeCell ref="C11:F11"/>
    <mergeCell ref="E12:F12"/>
    <mergeCell ref="C7:F7"/>
    <mergeCell ref="C8:F8"/>
    <mergeCell ref="E9:F9"/>
    <mergeCell ref="C10:F10"/>
    <mergeCell ref="B7:B1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82952-2A13-4629-B7A6-90E37D73A63F}">
  <dimension ref="A1:H647"/>
  <sheetViews>
    <sheetView zoomScaleNormal="100" workbookViewId="0">
      <selection sqref="A1:A2"/>
    </sheetView>
  </sheetViews>
  <sheetFormatPr defaultColWidth="11.44140625" defaultRowHeight="14.4" x14ac:dyDescent="0.3"/>
  <cols>
    <col min="1" max="1" width="30.88671875" style="70" bestFit="1" customWidth="1"/>
    <col min="2" max="2" width="48.33203125" style="70" customWidth="1"/>
    <col min="3" max="8" width="20.6640625" style="70" customWidth="1"/>
    <col min="9" max="16384" width="11.44140625" style="70"/>
  </cols>
  <sheetData>
    <row r="1" spans="1:8" x14ac:dyDescent="0.3">
      <c r="A1" s="3" t="s">
        <v>136</v>
      </c>
    </row>
    <row r="2" spans="1:8" x14ac:dyDescent="0.3">
      <c r="A2" s="2" t="s">
        <v>137</v>
      </c>
    </row>
    <row r="3" spans="1:8" x14ac:dyDescent="0.3">
      <c r="A3" s="2"/>
    </row>
    <row r="4" spans="1:8" x14ac:dyDescent="0.3">
      <c r="A4" s="4" t="s">
        <v>131</v>
      </c>
    </row>
    <row r="5" spans="1:8" x14ac:dyDescent="0.3">
      <c r="A5" s="2" t="s">
        <v>134</v>
      </c>
    </row>
    <row r="7" spans="1:8" ht="28.8" x14ac:dyDescent="0.3">
      <c r="A7" s="38" t="s">
        <v>47</v>
      </c>
      <c r="B7" s="40" t="s">
        <v>48</v>
      </c>
      <c r="C7" s="19" t="s">
        <v>49</v>
      </c>
      <c r="D7" s="19" t="s">
        <v>50</v>
      </c>
      <c r="E7" s="19" t="s">
        <v>51</v>
      </c>
      <c r="F7" s="19" t="s">
        <v>52</v>
      </c>
      <c r="G7" s="18" t="s">
        <v>53</v>
      </c>
      <c r="H7" s="18" t="s">
        <v>54</v>
      </c>
    </row>
    <row r="8" spans="1:8" ht="28.8" x14ac:dyDescent="0.3">
      <c r="A8" s="39" t="s">
        <v>122</v>
      </c>
      <c r="B8" s="41" t="s">
        <v>55</v>
      </c>
      <c r="C8" s="21" t="s">
        <v>56</v>
      </c>
      <c r="D8" s="21" t="s">
        <v>57</v>
      </c>
      <c r="E8" s="21" t="s">
        <v>58</v>
      </c>
      <c r="F8" s="21" t="s">
        <v>59</v>
      </c>
      <c r="G8" s="20" t="s">
        <v>60</v>
      </c>
      <c r="H8" s="20" t="s">
        <v>61</v>
      </c>
    </row>
    <row r="9" spans="1:8" ht="20.100000000000001" customHeight="1" x14ac:dyDescent="0.3">
      <c r="A9" s="59" t="s">
        <v>62</v>
      </c>
      <c r="B9" s="60"/>
      <c r="C9" s="61">
        <f>C10+C217</f>
        <v>11681</v>
      </c>
      <c r="D9" s="61">
        <f t="shared" ref="D9:H9" si="0">D10+D217</f>
        <v>1181</v>
      </c>
      <c r="E9" s="61">
        <f t="shared" si="0"/>
        <v>2505</v>
      </c>
      <c r="F9" s="61">
        <f t="shared" si="0"/>
        <v>7995</v>
      </c>
      <c r="G9" s="61">
        <f t="shared" si="0"/>
        <v>30118</v>
      </c>
      <c r="H9" s="61">
        <f t="shared" si="0"/>
        <v>1653</v>
      </c>
    </row>
    <row r="10" spans="1:8" ht="20.100000000000001" customHeight="1" x14ac:dyDescent="0.3">
      <c r="A10" s="62" t="s">
        <v>63</v>
      </c>
      <c r="B10" s="63" t="s">
        <v>64</v>
      </c>
      <c r="C10" s="64">
        <f>C11+C38+C61+C84+C106+C129+C159+C183</f>
        <v>6508</v>
      </c>
      <c r="D10" s="64">
        <f t="shared" ref="D10:H10" si="1">D11+D38+D61+D84+D106+D129+D159+D183</f>
        <v>612</v>
      </c>
      <c r="E10" s="64">
        <f t="shared" si="1"/>
        <v>1415</v>
      </c>
      <c r="F10" s="64">
        <f t="shared" si="1"/>
        <v>4481</v>
      </c>
      <c r="G10" s="64">
        <f t="shared" si="1"/>
        <v>16308</v>
      </c>
      <c r="H10" s="64">
        <f t="shared" si="1"/>
        <v>1001</v>
      </c>
    </row>
    <row r="11" spans="1:8" ht="28.8" x14ac:dyDescent="0.3">
      <c r="A11" s="25" t="s">
        <v>97</v>
      </c>
      <c r="C11" s="3">
        <v>182</v>
      </c>
      <c r="D11" s="3">
        <v>10</v>
      </c>
      <c r="E11" s="3">
        <v>64</v>
      </c>
      <c r="F11" s="3">
        <v>108</v>
      </c>
      <c r="G11" s="3">
        <v>520</v>
      </c>
      <c r="H11" s="3">
        <v>28</v>
      </c>
    </row>
    <row r="12" spans="1:8" x14ac:dyDescent="0.3">
      <c r="B12" s="70" t="s">
        <v>70</v>
      </c>
      <c r="C12" s="70">
        <v>18</v>
      </c>
      <c r="D12" s="70" t="s">
        <v>64</v>
      </c>
      <c r="E12" s="70">
        <v>7</v>
      </c>
      <c r="F12" s="70">
        <v>11</v>
      </c>
      <c r="G12" s="70">
        <v>56</v>
      </c>
      <c r="H12" s="70" t="s">
        <v>64</v>
      </c>
    </row>
    <row r="13" spans="1:8" x14ac:dyDescent="0.3">
      <c r="B13" s="70" t="s">
        <v>67</v>
      </c>
      <c r="C13" s="70">
        <v>2</v>
      </c>
      <c r="D13" s="70" t="s">
        <v>64</v>
      </c>
      <c r="E13" s="70" t="s">
        <v>64</v>
      </c>
      <c r="F13" s="70">
        <v>2</v>
      </c>
      <c r="G13" s="70">
        <v>3</v>
      </c>
      <c r="H13" s="70" t="s">
        <v>64</v>
      </c>
    </row>
    <row r="14" spans="1:8" x14ac:dyDescent="0.3">
      <c r="B14" s="70" t="s">
        <v>34</v>
      </c>
      <c r="C14" s="70">
        <v>1</v>
      </c>
      <c r="D14" s="70" t="s">
        <v>64</v>
      </c>
      <c r="E14" s="70" t="s">
        <v>64</v>
      </c>
      <c r="F14" s="70">
        <v>1</v>
      </c>
      <c r="G14" s="70">
        <v>5</v>
      </c>
      <c r="H14" s="70" t="s">
        <v>64</v>
      </c>
    </row>
    <row r="15" spans="1:8" x14ac:dyDescent="0.3">
      <c r="B15" s="70" t="s">
        <v>68</v>
      </c>
      <c r="C15" s="70">
        <v>7</v>
      </c>
      <c r="D15" s="70" t="s">
        <v>64</v>
      </c>
      <c r="E15" s="70">
        <v>3</v>
      </c>
      <c r="F15" s="70">
        <v>4</v>
      </c>
      <c r="G15" s="70" t="s">
        <v>64</v>
      </c>
      <c r="H15" s="70" t="s">
        <v>64</v>
      </c>
    </row>
    <row r="16" spans="1:8" x14ac:dyDescent="0.3">
      <c r="B16" s="70" t="s">
        <v>73</v>
      </c>
      <c r="C16" s="70">
        <v>13</v>
      </c>
      <c r="D16" s="70" t="s">
        <v>64</v>
      </c>
      <c r="E16" s="70">
        <v>3</v>
      </c>
      <c r="F16" s="70">
        <v>10</v>
      </c>
      <c r="G16" s="70">
        <v>51</v>
      </c>
      <c r="H16" s="70" t="s">
        <v>64</v>
      </c>
    </row>
    <row r="17" spans="2:8" x14ac:dyDescent="0.3">
      <c r="B17" s="70" t="s">
        <v>86</v>
      </c>
      <c r="C17" s="70">
        <v>0</v>
      </c>
      <c r="D17" s="70" t="s">
        <v>64</v>
      </c>
      <c r="E17" s="70" t="s">
        <v>64</v>
      </c>
      <c r="F17" s="70" t="s">
        <v>64</v>
      </c>
      <c r="G17" s="70">
        <v>1</v>
      </c>
      <c r="H17" s="70" t="s">
        <v>64</v>
      </c>
    </row>
    <row r="18" spans="2:8" x14ac:dyDescent="0.3">
      <c r="B18" s="70" t="s">
        <v>75</v>
      </c>
      <c r="C18" s="70">
        <v>4</v>
      </c>
      <c r="D18" s="70">
        <v>1</v>
      </c>
      <c r="E18" s="70">
        <v>1</v>
      </c>
      <c r="F18" s="70">
        <v>2</v>
      </c>
      <c r="G18" s="70">
        <v>7</v>
      </c>
      <c r="H18" s="70" t="s">
        <v>64</v>
      </c>
    </row>
    <row r="19" spans="2:8" x14ac:dyDescent="0.3">
      <c r="B19" s="70" t="s">
        <v>65</v>
      </c>
      <c r="C19" s="70">
        <v>38</v>
      </c>
      <c r="D19" s="70">
        <v>4</v>
      </c>
      <c r="E19" s="70">
        <v>16</v>
      </c>
      <c r="F19" s="70">
        <v>18</v>
      </c>
      <c r="G19" s="70">
        <v>108</v>
      </c>
      <c r="H19" s="70">
        <v>2</v>
      </c>
    </row>
    <row r="20" spans="2:8" x14ac:dyDescent="0.3">
      <c r="B20" s="70" t="s">
        <v>78</v>
      </c>
      <c r="C20" s="70">
        <v>3</v>
      </c>
      <c r="D20" s="70" t="s">
        <v>64</v>
      </c>
      <c r="E20" s="70" t="s">
        <v>64</v>
      </c>
      <c r="F20" s="70">
        <v>3</v>
      </c>
      <c r="G20" s="70">
        <v>27</v>
      </c>
      <c r="H20" s="70" t="s">
        <v>64</v>
      </c>
    </row>
    <row r="21" spans="2:8" x14ac:dyDescent="0.3">
      <c r="B21" s="70" t="s">
        <v>19</v>
      </c>
      <c r="C21" s="70">
        <v>8</v>
      </c>
      <c r="D21" s="70" t="s">
        <v>64</v>
      </c>
      <c r="E21" s="70">
        <v>4</v>
      </c>
      <c r="F21" s="70">
        <v>4</v>
      </c>
      <c r="G21" s="70">
        <v>19</v>
      </c>
      <c r="H21" s="70" t="s">
        <v>64</v>
      </c>
    </row>
    <row r="22" spans="2:8" x14ac:dyDescent="0.3">
      <c r="B22" s="70" t="s">
        <v>38</v>
      </c>
      <c r="C22" s="70">
        <v>1</v>
      </c>
      <c r="D22" s="70" t="s">
        <v>64</v>
      </c>
      <c r="E22" s="70" t="s">
        <v>64</v>
      </c>
      <c r="F22" s="70">
        <v>1</v>
      </c>
      <c r="G22" s="70">
        <v>6</v>
      </c>
      <c r="H22" s="70" t="s">
        <v>64</v>
      </c>
    </row>
    <row r="23" spans="2:8" x14ac:dyDescent="0.3">
      <c r="B23" s="70" t="s">
        <v>6</v>
      </c>
      <c r="C23" s="70">
        <v>5</v>
      </c>
      <c r="D23" s="70" t="s">
        <v>64</v>
      </c>
      <c r="E23" s="70">
        <v>2</v>
      </c>
      <c r="F23" s="70">
        <v>3</v>
      </c>
      <c r="G23" s="70">
        <v>6</v>
      </c>
      <c r="H23" s="70" t="s">
        <v>64</v>
      </c>
    </row>
    <row r="24" spans="2:8" x14ac:dyDescent="0.3">
      <c r="B24" s="70" t="s">
        <v>40</v>
      </c>
      <c r="C24" s="70">
        <v>4</v>
      </c>
      <c r="D24" s="70" t="s">
        <v>64</v>
      </c>
      <c r="E24" s="70">
        <v>1</v>
      </c>
      <c r="F24" s="70">
        <v>3</v>
      </c>
      <c r="G24" s="70">
        <v>18</v>
      </c>
      <c r="H24" s="70" t="s">
        <v>64</v>
      </c>
    </row>
    <row r="25" spans="2:8" x14ac:dyDescent="0.3">
      <c r="B25" s="70" t="s">
        <v>80</v>
      </c>
      <c r="C25" s="70">
        <v>10</v>
      </c>
      <c r="D25" s="70">
        <v>2</v>
      </c>
      <c r="E25" s="70">
        <v>1</v>
      </c>
      <c r="F25" s="70">
        <v>7</v>
      </c>
      <c r="G25" s="70">
        <v>83</v>
      </c>
      <c r="H25" s="70" t="s">
        <v>64</v>
      </c>
    </row>
    <row r="26" spans="2:8" x14ac:dyDescent="0.3">
      <c r="B26" s="70" t="s">
        <v>22</v>
      </c>
      <c r="C26" s="70">
        <v>8</v>
      </c>
      <c r="D26" s="70" t="s">
        <v>64</v>
      </c>
      <c r="E26" s="70">
        <v>2</v>
      </c>
      <c r="F26" s="70">
        <v>6</v>
      </c>
      <c r="G26" s="70">
        <v>18</v>
      </c>
      <c r="H26" s="70" t="s">
        <v>64</v>
      </c>
    </row>
    <row r="27" spans="2:8" x14ac:dyDescent="0.3">
      <c r="B27" s="70" t="s">
        <v>32</v>
      </c>
      <c r="C27" s="70">
        <v>6</v>
      </c>
      <c r="D27" s="70" t="s">
        <v>64</v>
      </c>
      <c r="E27" s="70">
        <v>5</v>
      </c>
      <c r="F27" s="70">
        <v>1</v>
      </c>
      <c r="G27" s="70">
        <v>8</v>
      </c>
      <c r="H27" s="70" t="s">
        <v>64</v>
      </c>
    </row>
    <row r="28" spans="2:8" x14ac:dyDescent="0.3">
      <c r="B28" s="70" t="s">
        <v>81</v>
      </c>
      <c r="C28" s="70">
        <v>0</v>
      </c>
      <c r="D28" s="70" t="s">
        <v>64</v>
      </c>
      <c r="E28" s="70" t="s">
        <v>64</v>
      </c>
      <c r="F28" s="70" t="s">
        <v>64</v>
      </c>
      <c r="G28" s="70">
        <v>4</v>
      </c>
      <c r="H28" s="70" t="s">
        <v>64</v>
      </c>
    </row>
    <row r="29" spans="2:8" x14ac:dyDescent="0.3">
      <c r="B29" s="70" t="s">
        <v>23</v>
      </c>
      <c r="C29" s="70">
        <v>9</v>
      </c>
      <c r="D29" s="70" t="s">
        <v>64</v>
      </c>
      <c r="E29" s="70">
        <v>1</v>
      </c>
      <c r="F29" s="70">
        <v>8</v>
      </c>
      <c r="G29" s="70">
        <v>23</v>
      </c>
      <c r="H29" s="70" t="s">
        <v>64</v>
      </c>
    </row>
    <row r="30" spans="2:8" x14ac:dyDescent="0.3">
      <c r="B30" s="70" t="s">
        <v>82</v>
      </c>
      <c r="C30" s="70">
        <v>1</v>
      </c>
      <c r="D30" s="70" t="s">
        <v>64</v>
      </c>
      <c r="E30" s="70" t="s">
        <v>64</v>
      </c>
      <c r="F30" s="70">
        <v>1</v>
      </c>
      <c r="G30" s="70">
        <v>6</v>
      </c>
      <c r="H30" s="70" t="s">
        <v>64</v>
      </c>
    </row>
    <row r="31" spans="2:8" x14ac:dyDescent="0.3">
      <c r="B31" s="70" t="s">
        <v>28</v>
      </c>
      <c r="C31" s="70">
        <v>1</v>
      </c>
      <c r="D31" s="70" t="s">
        <v>64</v>
      </c>
      <c r="E31" s="70" t="s">
        <v>64</v>
      </c>
      <c r="F31" s="70">
        <v>1</v>
      </c>
      <c r="G31" s="70" t="s">
        <v>64</v>
      </c>
      <c r="H31" s="70" t="s">
        <v>64</v>
      </c>
    </row>
    <row r="32" spans="2:8" x14ac:dyDescent="0.3">
      <c r="B32" s="70" t="s">
        <v>83</v>
      </c>
      <c r="C32" s="70">
        <v>5</v>
      </c>
      <c r="D32" s="70" t="s">
        <v>64</v>
      </c>
      <c r="E32" s="70">
        <v>5</v>
      </c>
      <c r="F32" s="70" t="s">
        <v>64</v>
      </c>
      <c r="G32" s="70">
        <v>12</v>
      </c>
      <c r="H32" s="70" t="s">
        <v>64</v>
      </c>
    </row>
    <row r="33" spans="1:8" x14ac:dyDescent="0.3">
      <c r="B33" s="70" t="s">
        <v>7</v>
      </c>
      <c r="C33" s="70">
        <v>8</v>
      </c>
      <c r="D33" s="70" t="s">
        <v>64</v>
      </c>
      <c r="E33" s="70">
        <v>3</v>
      </c>
      <c r="F33" s="70">
        <v>5</v>
      </c>
      <c r="G33" s="70">
        <v>22</v>
      </c>
      <c r="H33" s="70" t="s">
        <v>64</v>
      </c>
    </row>
    <row r="34" spans="1:8" x14ac:dyDescent="0.3">
      <c r="B34" s="70" t="s">
        <v>69</v>
      </c>
      <c r="C34" s="70">
        <v>15</v>
      </c>
      <c r="D34" s="70">
        <v>3</v>
      </c>
      <c r="E34" s="70">
        <v>3</v>
      </c>
      <c r="F34" s="70">
        <v>9</v>
      </c>
      <c r="G34" s="70">
        <v>3</v>
      </c>
      <c r="H34" s="70">
        <v>26</v>
      </c>
    </row>
    <row r="35" spans="1:8" x14ac:dyDescent="0.3">
      <c r="B35" s="70" t="s">
        <v>45</v>
      </c>
      <c r="C35" s="70">
        <v>8</v>
      </c>
      <c r="D35" s="70" t="s">
        <v>64</v>
      </c>
      <c r="E35" s="70">
        <v>4</v>
      </c>
      <c r="F35" s="70">
        <v>4</v>
      </c>
      <c r="G35" s="70">
        <v>18</v>
      </c>
      <c r="H35" s="70" t="s">
        <v>64</v>
      </c>
    </row>
    <row r="36" spans="1:8" x14ac:dyDescent="0.3">
      <c r="B36" s="70" t="s">
        <v>24</v>
      </c>
      <c r="C36" s="70">
        <v>4</v>
      </c>
      <c r="D36" s="70" t="s">
        <v>64</v>
      </c>
      <c r="E36" s="70">
        <v>3</v>
      </c>
      <c r="F36" s="70">
        <v>1</v>
      </c>
      <c r="G36" s="70">
        <v>10</v>
      </c>
      <c r="H36" s="70" t="s">
        <v>64</v>
      </c>
    </row>
    <row r="37" spans="1:8" x14ac:dyDescent="0.3">
      <c r="B37" s="70" t="s">
        <v>85</v>
      </c>
      <c r="C37" s="70">
        <v>3</v>
      </c>
      <c r="D37" s="70" t="s">
        <v>64</v>
      </c>
      <c r="E37" s="70" t="s">
        <v>64</v>
      </c>
      <c r="F37" s="70">
        <v>3</v>
      </c>
      <c r="G37" s="70">
        <v>6</v>
      </c>
      <c r="H37" s="70" t="s">
        <v>64</v>
      </c>
    </row>
    <row r="38" spans="1:8" ht="28.8" x14ac:dyDescent="0.3">
      <c r="A38" s="25" t="s">
        <v>120</v>
      </c>
      <c r="C38" s="3">
        <v>221</v>
      </c>
      <c r="D38" s="3">
        <v>25</v>
      </c>
      <c r="E38" s="3">
        <v>64</v>
      </c>
      <c r="F38" s="3">
        <v>132</v>
      </c>
      <c r="G38" s="3">
        <v>614</v>
      </c>
      <c r="H38" s="3">
        <v>28</v>
      </c>
    </row>
    <row r="39" spans="1:8" x14ac:dyDescent="0.3">
      <c r="B39" s="70" t="s">
        <v>70</v>
      </c>
      <c r="C39" s="70">
        <v>15</v>
      </c>
      <c r="D39" s="70" t="s">
        <v>64</v>
      </c>
      <c r="E39" s="70">
        <v>7</v>
      </c>
      <c r="F39" s="70">
        <v>8</v>
      </c>
      <c r="G39" s="70">
        <v>44</v>
      </c>
      <c r="H39" s="70" t="s">
        <v>64</v>
      </c>
    </row>
    <row r="40" spans="1:8" x14ac:dyDescent="0.3">
      <c r="B40" s="70" t="s">
        <v>67</v>
      </c>
      <c r="C40" s="70">
        <v>4</v>
      </c>
      <c r="D40" s="70" t="s">
        <v>64</v>
      </c>
      <c r="E40" s="70">
        <v>2</v>
      </c>
      <c r="F40" s="70">
        <v>2</v>
      </c>
      <c r="G40" s="70">
        <v>5</v>
      </c>
      <c r="H40" s="70" t="s">
        <v>64</v>
      </c>
    </row>
    <row r="41" spans="1:8" x14ac:dyDescent="0.3">
      <c r="B41" s="70" t="s">
        <v>68</v>
      </c>
      <c r="C41" s="70">
        <v>15</v>
      </c>
      <c r="D41" s="70">
        <v>2</v>
      </c>
      <c r="E41" s="70">
        <v>2</v>
      </c>
      <c r="F41" s="70">
        <v>11</v>
      </c>
      <c r="G41" s="70">
        <v>51</v>
      </c>
      <c r="H41" s="70" t="s">
        <v>64</v>
      </c>
    </row>
    <row r="42" spans="1:8" x14ac:dyDescent="0.3">
      <c r="B42" s="70" t="s">
        <v>73</v>
      </c>
      <c r="C42" s="70">
        <v>15</v>
      </c>
      <c r="D42" s="70" t="s">
        <v>64</v>
      </c>
      <c r="E42" s="70">
        <v>6</v>
      </c>
      <c r="F42" s="70">
        <v>9</v>
      </c>
      <c r="G42" s="70">
        <v>48</v>
      </c>
      <c r="H42" s="70" t="s">
        <v>64</v>
      </c>
    </row>
    <row r="43" spans="1:8" x14ac:dyDescent="0.3">
      <c r="B43" s="70" t="s">
        <v>75</v>
      </c>
      <c r="C43" s="70">
        <v>6</v>
      </c>
      <c r="D43" s="70" t="s">
        <v>64</v>
      </c>
      <c r="E43" s="70">
        <v>2</v>
      </c>
      <c r="F43" s="70">
        <v>4</v>
      </c>
      <c r="G43" s="70">
        <v>19</v>
      </c>
      <c r="H43" s="70" t="s">
        <v>64</v>
      </c>
    </row>
    <row r="44" spans="1:8" x14ac:dyDescent="0.3">
      <c r="B44" s="70" t="s">
        <v>65</v>
      </c>
      <c r="C44" s="70">
        <v>39</v>
      </c>
      <c r="D44" s="70">
        <v>6</v>
      </c>
      <c r="E44" s="70">
        <v>13</v>
      </c>
      <c r="F44" s="70">
        <v>20</v>
      </c>
      <c r="G44" s="70">
        <v>162</v>
      </c>
      <c r="H44" s="70">
        <v>6</v>
      </c>
    </row>
    <row r="45" spans="1:8" x14ac:dyDescent="0.3">
      <c r="B45" s="70" t="s">
        <v>37</v>
      </c>
      <c r="C45" s="70">
        <v>0</v>
      </c>
      <c r="D45" s="70" t="s">
        <v>64</v>
      </c>
      <c r="E45" s="70" t="s">
        <v>64</v>
      </c>
      <c r="F45" s="70" t="s">
        <v>64</v>
      </c>
      <c r="G45" s="70">
        <v>3</v>
      </c>
      <c r="H45" s="70" t="s">
        <v>64</v>
      </c>
    </row>
    <row r="46" spans="1:8" x14ac:dyDescent="0.3">
      <c r="B46" s="70" t="s">
        <v>78</v>
      </c>
      <c r="C46" s="70">
        <v>4</v>
      </c>
      <c r="D46" s="70" t="s">
        <v>64</v>
      </c>
      <c r="E46" s="70" t="s">
        <v>64</v>
      </c>
      <c r="F46" s="70">
        <v>4</v>
      </c>
      <c r="G46" s="70">
        <v>17</v>
      </c>
      <c r="H46" s="70" t="s">
        <v>64</v>
      </c>
    </row>
    <row r="47" spans="1:8" x14ac:dyDescent="0.3">
      <c r="B47" s="70" t="s">
        <v>19</v>
      </c>
      <c r="C47" s="70">
        <v>9</v>
      </c>
      <c r="D47" s="70" t="s">
        <v>64</v>
      </c>
      <c r="E47" s="70">
        <v>1</v>
      </c>
      <c r="F47" s="70">
        <v>8</v>
      </c>
      <c r="G47" s="70">
        <v>30</v>
      </c>
      <c r="H47" s="70" t="s">
        <v>64</v>
      </c>
    </row>
    <row r="48" spans="1:8" x14ac:dyDescent="0.3">
      <c r="B48" s="70" t="s">
        <v>38</v>
      </c>
      <c r="C48" s="70">
        <v>0</v>
      </c>
      <c r="D48" s="70" t="s">
        <v>64</v>
      </c>
      <c r="E48" s="70" t="s">
        <v>64</v>
      </c>
      <c r="F48" s="70" t="s">
        <v>64</v>
      </c>
      <c r="G48" s="70">
        <v>1</v>
      </c>
      <c r="H48" s="70" t="s">
        <v>64</v>
      </c>
    </row>
    <row r="49" spans="1:8" x14ac:dyDescent="0.3">
      <c r="B49" s="70" t="s">
        <v>39</v>
      </c>
      <c r="C49" s="70">
        <v>1</v>
      </c>
      <c r="D49" s="70" t="s">
        <v>64</v>
      </c>
      <c r="E49" s="70" t="s">
        <v>64</v>
      </c>
      <c r="F49" s="70">
        <v>1</v>
      </c>
      <c r="G49" s="70">
        <v>3</v>
      </c>
      <c r="H49" s="70" t="s">
        <v>64</v>
      </c>
    </row>
    <row r="50" spans="1:8" x14ac:dyDescent="0.3">
      <c r="B50" s="70" t="s">
        <v>6</v>
      </c>
      <c r="C50" s="70">
        <v>6</v>
      </c>
      <c r="D50" s="70" t="s">
        <v>64</v>
      </c>
      <c r="E50" s="70">
        <v>3</v>
      </c>
      <c r="F50" s="70">
        <v>3</v>
      </c>
      <c r="G50" s="70">
        <v>5</v>
      </c>
      <c r="H50" s="70" t="s">
        <v>64</v>
      </c>
    </row>
    <row r="51" spans="1:8" x14ac:dyDescent="0.3">
      <c r="B51" s="70" t="s">
        <v>40</v>
      </c>
      <c r="C51" s="70">
        <v>7</v>
      </c>
      <c r="D51" s="70" t="s">
        <v>64</v>
      </c>
      <c r="E51" s="70">
        <v>5</v>
      </c>
      <c r="F51" s="70">
        <v>2</v>
      </c>
      <c r="G51" s="70">
        <v>28</v>
      </c>
      <c r="H51" s="70" t="s">
        <v>64</v>
      </c>
    </row>
    <row r="52" spans="1:8" x14ac:dyDescent="0.3">
      <c r="B52" s="70" t="s">
        <v>80</v>
      </c>
      <c r="C52" s="70">
        <v>12</v>
      </c>
      <c r="D52" s="70" t="s">
        <v>64</v>
      </c>
      <c r="E52" s="70">
        <v>3</v>
      </c>
      <c r="F52" s="70">
        <v>9</v>
      </c>
      <c r="G52" s="70">
        <v>56</v>
      </c>
      <c r="H52" s="70" t="s">
        <v>64</v>
      </c>
    </row>
    <row r="53" spans="1:8" x14ac:dyDescent="0.3">
      <c r="B53" s="70" t="s">
        <v>22</v>
      </c>
      <c r="C53" s="70">
        <v>9</v>
      </c>
      <c r="D53" s="70" t="s">
        <v>64</v>
      </c>
      <c r="E53" s="70" t="s">
        <v>64</v>
      </c>
      <c r="F53" s="70">
        <v>9</v>
      </c>
      <c r="G53" s="70">
        <v>20</v>
      </c>
      <c r="H53" s="70" t="s">
        <v>64</v>
      </c>
    </row>
    <row r="54" spans="1:8" x14ac:dyDescent="0.3">
      <c r="B54" s="70" t="s">
        <v>32</v>
      </c>
      <c r="C54" s="70">
        <v>8</v>
      </c>
      <c r="D54" s="70" t="s">
        <v>64</v>
      </c>
      <c r="E54" s="70">
        <v>2</v>
      </c>
      <c r="F54" s="70">
        <v>6</v>
      </c>
      <c r="G54" s="70">
        <v>11</v>
      </c>
      <c r="H54" s="70" t="s">
        <v>64</v>
      </c>
    </row>
    <row r="55" spans="1:8" x14ac:dyDescent="0.3">
      <c r="B55" s="70" t="s">
        <v>23</v>
      </c>
      <c r="C55" s="70">
        <v>12</v>
      </c>
      <c r="D55" s="70" t="s">
        <v>64</v>
      </c>
      <c r="E55" s="70">
        <v>2</v>
      </c>
      <c r="F55" s="70">
        <v>10</v>
      </c>
      <c r="G55" s="70">
        <v>36</v>
      </c>
      <c r="H55" s="70" t="s">
        <v>64</v>
      </c>
    </row>
    <row r="56" spans="1:8" x14ac:dyDescent="0.3">
      <c r="B56" s="70" t="s">
        <v>83</v>
      </c>
      <c r="C56" s="70">
        <v>2</v>
      </c>
      <c r="D56" s="70">
        <v>1</v>
      </c>
      <c r="E56" s="70">
        <v>1</v>
      </c>
      <c r="F56" s="70" t="s">
        <v>64</v>
      </c>
      <c r="G56" s="70" t="s">
        <v>64</v>
      </c>
      <c r="H56" s="70" t="s">
        <v>64</v>
      </c>
    </row>
    <row r="57" spans="1:8" x14ac:dyDescent="0.3">
      <c r="B57" s="70" t="s">
        <v>7</v>
      </c>
      <c r="C57" s="70">
        <v>8</v>
      </c>
      <c r="D57" s="70">
        <v>1</v>
      </c>
      <c r="E57" s="70">
        <v>1</v>
      </c>
      <c r="F57" s="70">
        <v>6</v>
      </c>
      <c r="G57" s="70">
        <v>19</v>
      </c>
      <c r="H57" s="70" t="s">
        <v>64</v>
      </c>
    </row>
    <row r="58" spans="1:8" x14ac:dyDescent="0.3">
      <c r="B58" s="70" t="s">
        <v>69</v>
      </c>
      <c r="C58" s="70">
        <v>17</v>
      </c>
      <c r="D58" s="70" t="s">
        <v>64</v>
      </c>
      <c r="E58" s="70">
        <v>7</v>
      </c>
      <c r="F58" s="70">
        <v>10</v>
      </c>
      <c r="G58" s="70">
        <v>6</v>
      </c>
      <c r="H58" s="70">
        <v>22</v>
      </c>
    </row>
    <row r="59" spans="1:8" x14ac:dyDescent="0.3">
      <c r="B59" s="70" t="s">
        <v>45</v>
      </c>
      <c r="C59" s="70">
        <v>25</v>
      </c>
      <c r="D59" s="70">
        <v>15</v>
      </c>
      <c r="E59" s="70">
        <v>7</v>
      </c>
      <c r="F59" s="70">
        <v>3</v>
      </c>
      <c r="G59" s="70">
        <v>37</v>
      </c>
      <c r="H59" s="70" t="s">
        <v>64</v>
      </c>
    </row>
    <row r="60" spans="1:8" x14ac:dyDescent="0.3">
      <c r="B60" s="70" t="s">
        <v>24</v>
      </c>
      <c r="C60" s="70">
        <v>7</v>
      </c>
      <c r="D60" s="70" t="s">
        <v>64</v>
      </c>
      <c r="E60" s="70" t="s">
        <v>64</v>
      </c>
      <c r="F60" s="70">
        <v>7</v>
      </c>
      <c r="G60" s="70">
        <v>13</v>
      </c>
      <c r="H60" s="70" t="s">
        <v>64</v>
      </c>
    </row>
    <row r="61" spans="1:8" ht="28.8" x14ac:dyDescent="0.3">
      <c r="A61" s="25" t="s">
        <v>121</v>
      </c>
      <c r="C61" s="3">
        <v>136</v>
      </c>
      <c r="D61" s="3">
        <v>8</v>
      </c>
      <c r="E61" s="3">
        <v>34</v>
      </c>
      <c r="F61" s="3">
        <v>94</v>
      </c>
      <c r="G61" s="3">
        <v>539</v>
      </c>
      <c r="H61" s="3">
        <v>27</v>
      </c>
    </row>
    <row r="62" spans="1:8" x14ac:dyDescent="0.3">
      <c r="B62" s="70" t="s">
        <v>70</v>
      </c>
      <c r="C62" s="70">
        <v>7</v>
      </c>
      <c r="D62" s="70" t="s">
        <v>64</v>
      </c>
      <c r="E62" s="70">
        <v>1</v>
      </c>
      <c r="F62" s="70">
        <v>6</v>
      </c>
      <c r="G62" s="70">
        <v>19</v>
      </c>
      <c r="H62" s="70" t="s">
        <v>64</v>
      </c>
    </row>
    <row r="63" spans="1:8" x14ac:dyDescent="0.3">
      <c r="B63" s="70" t="s">
        <v>67</v>
      </c>
      <c r="C63" s="70">
        <v>2</v>
      </c>
      <c r="D63" s="70" t="s">
        <v>64</v>
      </c>
      <c r="E63" s="70" t="s">
        <v>64</v>
      </c>
      <c r="F63" s="70">
        <v>2</v>
      </c>
      <c r="G63" s="70">
        <v>7</v>
      </c>
      <c r="H63" s="70" t="s">
        <v>64</v>
      </c>
    </row>
    <row r="64" spans="1:8" x14ac:dyDescent="0.3">
      <c r="B64" s="70" t="s">
        <v>34</v>
      </c>
      <c r="C64" s="70">
        <v>0</v>
      </c>
      <c r="D64" s="70" t="s">
        <v>64</v>
      </c>
      <c r="E64" s="70" t="s">
        <v>64</v>
      </c>
      <c r="F64" s="70" t="s">
        <v>64</v>
      </c>
      <c r="G64" s="70">
        <v>1</v>
      </c>
      <c r="H64" s="70" t="s">
        <v>64</v>
      </c>
    </row>
    <row r="65" spans="2:8" x14ac:dyDescent="0.3">
      <c r="B65" s="70" t="s">
        <v>68</v>
      </c>
      <c r="C65" s="70">
        <v>7</v>
      </c>
      <c r="D65" s="70" t="s">
        <v>64</v>
      </c>
      <c r="E65" s="70">
        <v>3</v>
      </c>
      <c r="F65" s="70">
        <v>4</v>
      </c>
      <c r="G65" s="70">
        <v>29</v>
      </c>
      <c r="H65" s="70" t="s">
        <v>64</v>
      </c>
    </row>
    <row r="66" spans="2:8" x14ac:dyDescent="0.3">
      <c r="B66" s="70" t="s">
        <v>73</v>
      </c>
      <c r="C66" s="70">
        <v>14</v>
      </c>
      <c r="D66" s="70" t="s">
        <v>64</v>
      </c>
      <c r="E66" s="70">
        <v>2</v>
      </c>
      <c r="F66" s="70">
        <v>12</v>
      </c>
      <c r="G66" s="70">
        <v>42</v>
      </c>
      <c r="H66" s="70" t="s">
        <v>64</v>
      </c>
    </row>
    <row r="67" spans="2:8" x14ac:dyDescent="0.3">
      <c r="B67" s="70" t="s">
        <v>75</v>
      </c>
      <c r="C67" s="70">
        <v>2</v>
      </c>
      <c r="D67" s="70" t="s">
        <v>64</v>
      </c>
      <c r="E67" s="70">
        <v>1</v>
      </c>
      <c r="F67" s="70">
        <v>1</v>
      </c>
      <c r="G67" s="70">
        <v>11</v>
      </c>
      <c r="H67" s="70" t="s">
        <v>64</v>
      </c>
    </row>
    <row r="68" spans="2:8" x14ac:dyDescent="0.3">
      <c r="B68" s="70" t="s">
        <v>65</v>
      </c>
      <c r="C68" s="70">
        <v>21</v>
      </c>
      <c r="D68" s="70" t="s">
        <v>64</v>
      </c>
      <c r="E68" s="70">
        <v>8</v>
      </c>
      <c r="F68" s="70">
        <v>13</v>
      </c>
      <c r="G68" s="70">
        <v>80</v>
      </c>
      <c r="H68" s="70" t="s">
        <v>64</v>
      </c>
    </row>
    <row r="69" spans="2:8" x14ac:dyDescent="0.3">
      <c r="B69" s="70" t="s">
        <v>78</v>
      </c>
      <c r="C69" s="70">
        <v>1</v>
      </c>
      <c r="D69" s="70" t="s">
        <v>64</v>
      </c>
      <c r="E69" s="70" t="s">
        <v>64</v>
      </c>
      <c r="F69" s="70">
        <v>1</v>
      </c>
      <c r="G69" s="70">
        <v>27</v>
      </c>
      <c r="H69" s="70" t="s">
        <v>64</v>
      </c>
    </row>
    <row r="70" spans="2:8" x14ac:dyDescent="0.3">
      <c r="B70" s="70" t="s">
        <v>19</v>
      </c>
      <c r="C70" s="70">
        <v>7</v>
      </c>
      <c r="D70" s="70" t="s">
        <v>64</v>
      </c>
      <c r="E70" s="70">
        <v>1</v>
      </c>
      <c r="F70" s="70">
        <v>6</v>
      </c>
      <c r="G70" s="70">
        <v>19</v>
      </c>
      <c r="H70" s="70" t="s">
        <v>64</v>
      </c>
    </row>
    <row r="71" spans="2:8" x14ac:dyDescent="0.3">
      <c r="B71" s="70" t="s">
        <v>6</v>
      </c>
      <c r="C71" s="70">
        <v>2</v>
      </c>
      <c r="D71" s="70" t="s">
        <v>64</v>
      </c>
      <c r="E71" s="70">
        <v>1</v>
      </c>
      <c r="F71" s="70">
        <v>1</v>
      </c>
      <c r="G71" s="70">
        <v>7</v>
      </c>
      <c r="H71" s="70" t="s">
        <v>64</v>
      </c>
    </row>
    <row r="72" spans="2:8" x14ac:dyDescent="0.3">
      <c r="B72" s="70" t="s">
        <v>40</v>
      </c>
      <c r="C72" s="70">
        <v>2</v>
      </c>
      <c r="D72" s="70" t="s">
        <v>64</v>
      </c>
      <c r="E72" s="70">
        <v>1</v>
      </c>
      <c r="F72" s="70">
        <v>1</v>
      </c>
      <c r="G72" s="70">
        <v>11</v>
      </c>
      <c r="H72" s="70" t="s">
        <v>64</v>
      </c>
    </row>
    <row r="73" spans="2:8" x14ac:dyDescent="0.3">
      <c r="B73" s="70" t="s">
        <v>80</v>
      </c>
      <c r="C73" s="70">
        <v>12</v>
      </c>
      <c r="D73" s="70">
        <v>1</v>
      </c>
      <c r="E73" s="70">
        <v>4</v>
      </c>
      <c r="F73" s="70">
        <v>7</v>
      </c>
      <c r="G73" s="70">
        <v>71</v>
      </c>
      <c r="H73" s="70" t="s">
        <v>64</v>
      </c>
    </row>
    <row r="74" spans="2:8" x14ac:dyDescent="0.3">
      <c r="B74" s="70" t="s">
        <v>22</v>
      </c>
      <c r="C74" s="70">
        <v>5</v>
      </c>
      <c r="D74" s="70" t="s">
        <v>64</v>
      </c>
      <c r="E74" s="70">
        <v>2</v>
      </c>
      <c r="F74" s="70">
        <v>3</v>
      </c>
      <c r="G74" s="70">
        <v>14</v>
      </c>
      <c r="H74" s="70" t="s">
        <v>64</v>
      </c>
    </row>
    <row r="75" spans="2:8" x14ac:dyDescent="0.3">
      <c r="B75" s="70" t="s">
        <v>32</v>
      </c>
      <c r="C75" s="70">
        <v>4</v>
      </c>
      <c r="D75" s="70" t="s">
        <v>64</v>
      </c>
      <c r="E75" s="70">
        <v>1</v>
      </c>
      <c r="F75" s="70">
        <v>3</v>
      </c>
      <c r="G75" s="70">
        <v>18</v>
      </c>
      <c r="H75" s="70" t="s">
        <v>64</v>
      </c>
    </row>
    <row r="76" spans="2:8" x14ac:dyDescent="0.3">
      <c r="B76" s="70" t="s">
        <v>81</v>
      </c>
      <c r="C76" s="70">
        <v>1</v>
      </c>
      <c r="D76" s="70" t="s">
        <v>64</v>
      </c>
      <c r="E76" s="70" t="s">
        <v>64</v>
      </c>
      <c r="F76" s="70">
        <v>1</v>
      </c>
      <c r="G76" s="70">
        <v>9</v>
      </c>
      <c r="H76" s="70" t="s">
        <v>64</v>
      </c>
    </row>
    <row r="77" spans="2:8" x14ac:dyDescent="0.3">
      <c r="B77" s="70" t="s">
        <v>23</v>
      </c>
      <c r="C77" s="70">
        <v>8</v>
      </c>
      <c r="D77" s="70" t="s">
        <v>64</v>
      </c>
      <c r="E77" s="70" t="s">
        <v>64</v>
      </c>
      <c r="F77" s="70">
        <v>8</v>
      </c>
      <c r="G77" s="70">
        <v>24</v>
      </c>
      <c r="H77" s="70" t="s">
        <v>64</v>
      </c>
    </row>
    <row r="78" spans="2:8" x14ac:dyDescent="0.3">
      <c r="B78" s="70" t="s">
        <v>28</v>
      </c>
      <c r="C78" s="70">
        <v>1</v>
      </c>
      <c r="D78" s="70" t="s">
        <v>64</v>
      </c>
      <c r="E78" s="70" t="s">
        <v>64</v>
      </c>
      <c r="F78" s="70">
        <v>1</v>
      </c>
      <c r="G78" s="70">
        <v>15</v>
      </c>
      <c r="H78" s="70" t="s">
        <v>64</v>
      </c>
    </row>
    <row r="79" spans="2:8" x14ac:dyDescent="0.3">
      <c r="B79" s="70" t="s">
        <v>83</v>
      </c>
      <c r="C79" s="70">
        <v>1</v>
      </c>
      <c r="D79" s="70" t="s">
        <v>64</v>
      </c>
      <c r="E79" s="70" t="s">
        <v>64</v>
      </c>
      <c r="F79" s="70">
        <v>1</v>
      </c>
      <c r="G79" s="70">
        <v>4</v>
      </c>
      <c r="H79" s="70" t="s">
        <v>64</v>
      </c>
    </row>
    <row r="80" spans="2:8" x14ac:dyDescent="0.3">
      <c r="B80" s="70" t="s">
        <v>7</v>
      </c>
      <c r="C80" s="70">
        <v>19</v>
      </c>
      <c r="D80" s="70">
        <v>1</v>
      </c>
      <c r="E80" s="70">
        <v>5</v>
      </c>
      <c r="F80" s="70">
        <v>13</v>
      </c>
      <c r="G80" s="70">
        <v>103</v>
      </c>
      <c r="H80" s="70" t="s">
        <v>64</v>
      </c>
    </row>
    <row r="81" spans="1:8" x14ac:dyDescent="0.3">
      <c r="B81" s="70" t="s">
        <v>69</v>
      </c>
      <c r="C81" s="70">
        <v>9</v>
      </c>
      <c r="D81" s="70" t="s">
        <v>64</v>
      </c>
      <c r="E81" s="70">
        <v>1</v>
      </c>
      <c r="F81" s="70">
        <v>8</v>
      </c>
      <c r="G81" s="70">
        <v>4</v>
      </c>
      <c r="H81" s="70">
        <v>27</v>
      </c>
    </row>
    <row r="82" spans="1:8" x14ac:dyDescent="0.3">
      <c r="B82" s="70" t="s">
        <v>45</v>
      </c>
      <c r="C82" s="70">
        <v>8</v>
      </c>
      <c r="D82" s="70">
        <v>6</v>
      </c>
      <c r="E82" s="70">
        <v>2</v>
      </c>
      <c r="F82" s="70" t="s">
        <v>64</v>
      </c>
      <c r="G82" s="70">
        <v>17</v>
      </c>
      <c r="H82" s="70" t="s">
        <v>64</v>
      </c>
    </row>
    <row r="83" spans="1:8" x14ac:dyDescent="0.3">
      <c r="B83" s="70" t="s">
        <v>24</v>
      </c>
      <c r="C83" s="70">
        <v>3</v>
      </c>
      <c r="D83" s="70" t="s">
        <v>64</v>
      </c>
      <c r="E83" s="70">
        <v>1</v>
      </c>
      <c r="F83" s="70">
        <v>2</v>
      </c>
      <c r="G83" s="70">
        <v>7</v>
      </c>
      <c r="H83" s="70" t="s">
        <v>64</v>
      </c>
    </row>
    <row r="84" spans="1:8" ht="28.8" x14ac:dyDescent="0.3">
      <c r="A84" s="25" t="s">
        <v>98</v>
      </c>
      <c r="C84" s="3">
        <v>408</v>
      </c>
      <c r="D84" s="3">
        <v>31</v>
      </c>
      <c r="E84" s="3">
        <v>100</v>
      </c>
      <c r="F84" s="3">
        <v>277</v>
      </c>
      <c r="G84" s="3">
        <v>1309</v>
      </c>
      <c r="H84" s="3">
        <v>36</v>
      </c>
    </row>
    <row r="85" spans="1:8" x14ac:dyDescent="0.3">
      <c r="B85" s="70" t="s">
        <v>70</v>
      </c>
      <c r="C85" s="70">
        <v>25</v>
      </c>
      <c r="D85" s="70">
        <v>1</v>
      </c>
      <c r="E85" s="70">
        <v>5</v>
      </c>
      <c r="F85" s="70">
        <v>19</v>
      </c>
      <c r="G85" s="70">
        <v>104</v>
      </c>
      <c r="H85" s="70" t="s">
        <v>64</v>
      </c>
    </row>
    <row r="86" spans="1:8" x14ac:dyDescent="0.3">
      <c r="B86" s="70" t="s">
        <v>67</v>
      </c>
      <c r="C86" s="70">
        <v>8</v>
      </c>
      <c r="D86" s="70">
        <v>2</v>
      </c>
      <c r="E86" s="70">
        <v>1</v>
      </c>
      <c r="F86" s="70">
        <v>5</v>
      </c>
      <c r="G86" s="70">
        <v>6</v>
      </c>
      <c r="H86" s="70" t="s">
        <v>64</v>
      </c>
    </row>
    <row r="87" spans="1:8" x14ac:dyDescent="0.3">
      <c r="B87" s="70" t="s">
        <v>68</v>
      </c>
      <c r="C87" s="70">
        <v>10</v>
      </c>
      <c r="D87" s="70">
        <v>1</v>
      </c>
      <c r="E87" s="70">
        <v>2</v>
      </c>
      <c r="F87" s="70">
        <v>7</v>
      </c>
      <c r="G87" s="70">
        <v>14</v>
      </c>
      <c r="H87" s="70" t="s">
        <v>64</v>
      </c>
    </row>
    <row r="88" spans="1:8" x14ac:dyDescent="0.3">
      <c r="B88" s="70" t="s">
        <v>73</v>
      </c>
      <c r="C88" s="70">
        <v>27</v>
      </c>
      <c r="D88" s="70">
        <v>1</v>
      </c>
      <c r="E88" s="70">
        <v>3</v>
      </c>
      <c r="F88" s="70">
        <v>23</v>
      </c>
      <c r="G88" s="70">
        <v>73</v>
      </c>
      <c r="H88" s="70" t="s">
        <v>64</v>
      </c>
    </row>
    <row r="89" spans="1:8" x14ac:dyDescent="0.3">
      <c r="B89" s="70" t="s">
        <v>75</v>
      </c>
      <c r="C89" s="70">
        <v>12</v>
      </c>
      <c r="D89" s="70" t="s">
        <v>64</v>
      </c>
      <c r="E89" s="70">
        <v>3</v>
      </c>
      <c r="F89" s="70">
        <v>9</v>
      </c>
      <c r="G89" s="70">
        <v>30</v>
      </c>
      <c r="H89" s="70" t="s">
        <v>64</v>
      </c>
    </row>
    <row r="90" spans="1:8" x14ac:dyDescent="0.3">
      <c r="B90" s="70" t="s">
        <v>65</v>
      </c>
      <c r="C90" s="70">
        <v>67</v>
      </c>
      <c r="D90" s="70">
        <v>9</v>
      </c>
      <c r="E90" s="70">
        <v>16</v>
      </c>
      <c r="F90" s="70">
        <v>42</v>
      </c>
      <c r="G90" s="70">
        <v>246</v>
      </c>
      <c r="H90" s="70" t="s">
        <v>64</v>
      </c>
    </row>
    <row r="91" spans="1:8" x14ac:dyDescent="0.3">
      <c r="B91" s="70" t="s">
        <v>19</v>
      </c>
      <c r="C91" s="70">
        <v>9</v>
      </c>
      <c r="D91" s="70">
        <v>1</v>
      </c>
      <c r="E91" s="70">
        <v>2</v>
      </c>
      <c r="F91" s="70">
        <v>6</v>
      </c>
      <c r="G91" s="70">
        <v>19</v>
      </c>
      <c r="H91" s="70" t="s">
        <v>64</v>
      </c>
    </row>
    <row r="92" spans="1:8" x14ac:dyDescent="0.3">
      <c r="B92" s="70" t="s">
        <v>6</v>
      </c>
      <c r="C92" s="70">
        <v>16</v>
      </c>
      <c r="D92" s="70">
        <v>2</v>
      </c>
      <c r="E92" s="70" t="s">
        <v>64</v>
      </c>
      <c r="F92" s="70">
        <v>14</v>
      </c>
      <c r="G92" s="70">
        <v>19</v>
      </c>
      <c r="H92" s="70" t="s">
        <v>64</v>
      </c>
    </row>
    <row r="93" spans="1:8" x14ac:dyDescent="0.3">
      <c r="B93" s="70" t="s">
        <v>40</v>
      </c>
      <c r="C93" s="70">
        <v>8</v>
      </c>
      <c r="D93" s="70" t="s">
        <v>64</v>
      </c>
      <c r="E93" s="70">
        <v>5</v>
      </c>
      <c r="F93" s="70">
        <v>3</v>
      </c>
      <c r="G93" s="70">
        <v>21</v>
      </c>
      <c r="H93" s="70" t="s">
        <v>64</v>
      </c>
    </row>
    <row r="94" spans="1:8" x14ac:dyDescent="0.3">
      <c r="B94" s="70" t="s">
        <v>80</v>
      </c>
      <c r="C94" s="70">
        <v>30</v>
      </c>
      <c r="D94" s="70" t="s">
        <v>64</v>
      </c>
      <c r="E94" s="70">
        <v>10</v>
      </c>
      <c r="F94" s="70">
        <v>20</v>
      </c>
      <c r="G94" s="70">
        <v>79</v>
      </c>
      <c r="H94" s="70" t="s">
        <v>64</v>
      </c>
    </row>
    <row r="95" spans="1:8" x14ac:dyDescent="0.3">
      <c r="B95" s="70" t="s">
        <v>22</v>
      </c>
      <c r="C95" s="70">
        <v>12</v>
      </c>
      <c r="D95" s="70">
        <v>2</v>
      </c>
      <c r="E95" s="70">
        <v>3</v>
      </c>
      <c r="F95" s="70">
        <v>7</v>
      </c>
      <c r="G95" s="70">
        <v>36</v>
      </c>
      <c r="H95" s="70" t="s">
        <v>64</v>
      </c>
    </row>
    <row r="96" spans="1:8" x14ac:dyDescent="0.3">
      <c r="B96" s="70" t="s">
        <v>32</v>
      </c>
      <c r="C96" s="70">
        <v>14</v>
      </c>
      <c r="D96" s="70" t="s">
        <v>64</v>
      </c>
      <c r="E96" s="70">
        <v>3</v>
      </c>
      <c r="F96" s="70">
        <v>11</v>
      </c>
      <c r="G96" s="70">
        <v>27</v>
      </c>
      <c r="H96" s="70" t="s">
        <v>64</v>
      </c>
    </row>
    <row r="97" spans="1:8" x14ac:dyDescent="0.3">
      <c r="B97" s="70" t="s">
        <v>81</v>
      </c>
      <c r="C97" s="70">
        <v>0</v>
      </c>
      <c r="D97" s="70" t="s">
        <v>64</v>
      </c>
      <c r="E97" s="70" t="s">
        <v>64</v>
      </c>
      <c r="F97" s="70" t="s">
        <v>64</v>
      </c>
      <c r="G97" s="70">
        <v>2</v>
      </c>
      <c r="H97" s="70" t="s">
        <v>64</v>
      </c>
    </row>
    <row r="98" spans="1:8" x14ac:dyDescent="0.3">
      <c r="B98" s="70" t="s">
        <v>23</v>
      </c>
      <c r="C98" s="70">
        <v>22</v>
      </c>
      <c r="D98" s="70">
        <v>1</v>
      </c>
      <c r="E98" s="70">
        <v>9</v>
      </c>
      <c r="F98" s="70">
        <v>12</v>
      </c>
      <c r="G98" s="70">
        <v>67</v>
      </c>
      <c r="H98" s="70" t="s">
        <v>64</v>
      </c>
    </row>
    <row r="99" spans="1:8" x14ac:dyDescent="0.3">
      <c r="B99" s="70" t="s">
        <v>82</v>
      </c>
      <c r="C99" s="70">
        <v>2</v>
      </c>
      <c r="D99" s="70" t="s">
        <v>64</v>
      </c>
      <c r="E99" s="70" t="s">
        <v>64</v>
      </c>
      <c r="F99" s="70">
        <v>2</v>
      </c>
      <c r="G99" s="70" t="s">
        <v>64</v>
      </c>
      <c r="H99" s="70" t="s">
        <v>64</v>
      </c>
    </row>
    <row r="100" spans="1:8" x14ac:dyDescent="0.3">
      <c r="B100" s="70" t="s">
        <v>28</v>
      </c>
      <c r="C100" s="70">
        <v>8</v>
      </c>
      <c r="D100" s="70">
        <v>2</v>
      </c>
      <c r="E100" s="70">
        <v>2</v>
      </c>
      <c r="F100" s="70">
        <v>4</v>
      </c>
      <c r="G100" s="70">
        <v>52</v>
      </c>
      <c r="H100" s="70" t="s">
        <v>64</v>
      </c>
    </row>
    <row r="101" spans="1:8" x14ac:dyDescent="0.3">
      <c r="B101" s="70" t="s">
        <v>7</v>
      </c>
      <c r="C101" s="70">
        <v>97</v>
      </c>
      <c r="D101" s="70">
        <v>6</v>
      </c>
      <c r="E101" s="70">
        <v>26</v>
      </c>
      <c r="F101" s="70">
        <v>65</v>
      </c>
      <c r="G101" s="70">
        <v>447</v>
      </c>
      <c r="H101" s="70">
        <v>5</v>
      </c>
    </row>
    <row r="102" spans="1:8" x14ac:dyDescent="0.3">
      <c r="B102" s="70" t="s">
        <v>69</v>
      </c>
      <c r="C102" s="70">
        <v>21</v>
      </c>
      <c r="D102" s="70">
        <v>1</v>
      </c>
      <c r="E102" s="70">
        <v>5</v>
      </c>
      <c r="F102" s="70">
        <v>15</v>
      </c>
      <c r="G102" s="70">
        <v>6</v>
      </c>
      <c r="H102" s="70">
        <v>31</v>
      </c>
    </row>
    <row r="103" spans="1:8" x14ac:dyDescent="0.3">
      <c r="B103" s="70" t="s">
        <v>84</v>
      </c>
      <c r="C103" s="70">
        <v>1</v>
      </c>
      <c r="D103" s="70" t="s">
        <v>64</v>
      </c>
      <c r="E103" s="70" t="s">
        <v>64</v>
      </c>
      <c r="F103" s="70">
        <v>1</v>
      </c>
      <c r="G103" s="70" t="s">
        <v>64</v>
      </c>
      <c r="H103" s="70" t="s">
        <v>64</v>
      </c>
    </row>
    <row r="104" spans="1:8" x14ac:dyDescent="0.3">
      <c r="B104" s="70" t="s">
        <v>45</v>
      </c>
      <c r="C104" s="70">
        <v>8</v>
      </c>
      <c r="D104" s="70">
        <v>2</v>
      </c>
      <c r="E104" s="70">
        <v>2</v>
      </c>
      <c r="F104" s="70">
        <v>4</v>
      </c>
      <c r="G104" s="70">
        <v>31</v>
      </c>
      <c r="H104" s="70" t="s">
        <v>64</v>
      </c>
    </row>
    <row r="105" spans="1:8" x14ac:dyDescent="0.3">
      <c r="B105" s="70" t="s">
        <v>24</v>
      </c>
      <c r="C105" s="70">
        <v>11</v>
      </c>
      <c r="D105" s="70" t="s">
        <v>64</v>
      </c>
      <c r="E105" s="70">
        <v>3</v>
      </c>
      <c r="F105" s="70">
        <v>8</v>
      </c>
      <c r="G105" s="70">
        <v>30</v>
      </c>
      <c r="H105" s="70" t="s">
        <v>64</v>
      </c>
    </row>
    <row r="106" spans="1:8" ht="28.8" x14ac:dyDescent="0.3">
      <c r="A106" s="25" t="s">
        <v>99</v>
      </c>
      <c r="C106" s="3">
        <v>184</v>
      </c>
      <c r="D106" s="3">
        <v>10</v>
      </c>
      <c r="E106" s="3">
        <v>45</v>
      </c>
      <c r="F106" s="3">
        <v>129</v>
      </c>
      <c r="G106" s="3">
        <v>580</v>
      </c>
      <c r="H106" s="3">
        <v>27</v>
      </c>
    </row>
    <row r="107" spans="1:8" x14ac:dyDescent="0.3">
      <c r="B107" s="70" t="s">
        <v>70</v>
      </c>
      <c r="C107" s="70">
        <v>20</v>
      </c>
      <c r="D107" s="70">
        <v>2</v>
      </c>
      <c r="E107" s="70">
        <v>9</v>
      </c>
      <c r="F107" s="70">
        <v>9</v>
      </c>
      <c r="G107" s="70">
        <v>47</v>
      </c>
      <c r="H107" s="70" t="s">
        <v>64</v>
      </c>
    </row>
    <row r="108" spans="1:8" x14ac:dyDescent="0.3">
      <c r="B108" s="70" t="s">
        <v>67</v>
      </c>
      <c r="C108" s="70">
        <v>3</v>
      </c>
      <c r="D108" s="70" t="s">
        <v>64</v>
      </c>
      <c r="E108" s="70">
        <v>1</v>
      </c>
      <c r="F108" s="70">
        <v>2</v>
      </c>
      <c r="G108" s="70">
        <v>5</v>
      </c>
      <c r="H108" s="70" t="s">
        <v>64</v>
      </c>
    </row>
    <row r="109" spans="1:8" x14ac:dyDescent="0.3">
      <c r="B109" s="70" t="s">
        <v>68</v>
      </c>
      <c r="C109" s="70">
        <v>11</v>
      </c>
      <c r="D109" s="70">
        <v>1</v>
      </c>
      <c r="E109" s="70">
        <v>3</v>
      </c>
      <c r="F109" s="70">
        <v>7</v>
      </c>
      <c r="G109" s="70">
        <v>25</v>
      </c>
      <c r="H109" s="70" t="s">
        <v>64</v>
      </c>
    </row>
    <row r="110" spans="1:8" x14ac:dyDescent="0.3">
      <c r="B110" s="70" t="s">
        <v>73</v>
      </c>
      <c r="C110" s="70">
        <v>10</v>
      </c>
      <c r="D110" s="70" t="s">
        <v>64</v>
      </c>
      <c r="E110" s="70">
        <v>1</v>
      </c>
      <c r="F110" s="70">
        <v>9</v>
      </c>
      <c r="G110" s="70">
        <v>41</v>
      </c>
      <c r="H110" s="70" t="s">
        <v>64</v>
      </c>
    </row>
    <row r="111" spans="1:8" x14ac:dyDescent="0.3">
      <c r="B111" s="70" t="s">
        <v>86</v>
      </c>
      <c r="C111" s="70">
        <v>0</v>
      </c>
      <c r="D111" s="70" t="s">
        <v>64</v>
      </c>
      <c r="E111" s="70" t="s">
        <v>64</v>
      </c>
      <c r="F111" s="70" t="s">
        <v>64</v>
      </c>
      <c r="G111" s="70">
        <v>1</v>
      </c>
      <c r="H111" s="70" t="s">
        <v>64</v>
      </c>
    </row>
    <row r="112" spans="1:8" x14ac:dyDescent="0.3">
      <c r="B112" s="70" t="s">
        <v>75</v>
      </c>
      <c r="C112" s="70">
        <v>5</v>
      </c>
      <c r="D112" s="70" t="s">
        <v>64</v>
      </c>
      <c r="E112" s="70">
        <v>1</v>
      </c>
      <c r="F112" s="70">
        <v>4</v>
      </c>
      <c r="G112" s="70">
        <v>16</v>
      </c>
      <c r="H112" s="70" t="s">
        <v>64</v>
      </c>
    </row>
    <row r="113" spans="2:8" x14ac:dyDescent="0.3">
      <c r="B113" s="70" t="s">
        <v>65</v>
      </c>
      <c r="C113" s="70">
        <v>30</v>
      </c>
      <c r="D113" s="70">
        <v>2</v>
      </c>
      <c r="E113" s="70">
        <v>8</v>
      </c>
      <c r="F113" s="70">
        <v>20</v>
      </c>
      <c r="G113" s="70">
        <v>109</v>
      </c>
      <c r="H113" s="70">
        <v>5</v>
      </c>
    </row>
    <row r="114" spans="2:8" x14ac:dyDescent="0.3">
      <c r="B114" s="70" t="s">
        <v>78</v>
      </c>
      <c r="C114" s="70">
        <v>2</v>
      </c>
      <c r="D114" s="70" t="s">
        <v>64</v>
      </c>
      <c r="E114" s="70" t="s">
        <v>64</v>
      </c>
      <c r="F114" s="70">
        <v>2</v>
      </c>
      <c r="G114" s="70">
        <v>11</v>
      </c>
      <c r="H114" s="70" t="s">
        <v>64</v>
      </c>
    </row>
    <row r="115" spans="2:8" x14ac:dyDescent="0.3">
      <c r="B115" s="70" t="s">
        <v>19</v>
      </c>
      <c r="C115" s="70">
        <v>11</v>
      </c>
      <c r="D115" s="70" t="s">
        <v>64</v>
      </c>
      <c r="E115" s="70">
        <v>4</v>
      </c>
      <c r="F115" s="70">
        <v>7</v>
      </c>
      <c r="G115" s="70">
        <v>37</v>
      </c>
      <c r="H115" s="70" t="s">
        <v>64</v>
      </c>
    </row>
    <row r="116" spans="2:8" x14ac:dyDescent="0.3">
      <c r="B116" s="70" t="s">
        <v>6</v>
      </c>
      <c r="C116" s="70">
        <v>5</v>
      </c>
      <c r="D116" s="70">
        <v>1</v>
      </c>
      <c r="E116" s="70">
        <v>1</v>
      </c>
      <c r="F116" s="70">
        <v>3</v>
      </c>
      <c r="G116" s="70">
        <v>12</v>
      </c>
      <c r="H116" s="70" t="s">
        <v>64</v>
      </c>
    </row>
    <row r="117" spans="2:8" x14ac:dyDescent="0.3">
      <c r="B117" s="70" t="s">
        <v>40</v>
      </c>
      <c r="C117" s="70">
        <v>5</v>
      </c>
      <c r="D117" s="70" t="s">
        <v>64</v>
      </c>
      <c r="E117" s="70">
        <v>2</v>
      </c>
      <c r="F117" s="70">
        <v>3</v>
      </c>
      <c r="G117" s="70">
        <v>8</v>
      </c>
      <c r="H117" s="70" t="s">
        <v>64</v>
      </c>
    </row>
    <row r="118" spans="2:8" x14ac:dyDescent="0.3">
      <c r="B118" s="70" t="s">
        <v>80</v>
      </c>
      <c r="C118" s="70">
        <v>16</v>
      </c>
      <c r="D118" s="70" t="s">
        <v>64</v>
      </c>
      <c r="E118" s="70">
        <v>3</v>
      </c>
      <c r="F118" s="70">
        <v>13</v>
      </c>
      <c r="G118" s="70">
        <v>66</v>
      </c>
      <c r="H118" s="70" t="s">
        <v>64</v>
      </c>
    </row>
    <row r="119" spans="2:8" x14ac:dyDescent="0.3">
      <c r="B119" s="70" t="s">
        <v>22</v>
      </c>
      <c r="C119" s="70">
        <v>9</v>
      </c>
      <c r="D119" s="70">
        <v>1</v>
      </c>
      <c r="E119" s="70">
        <v>2</v>
      </c>
      <c r="F119" s="70">
        <v>6</v>
      </c>
      <c r="G119" s="70">
        <v>35</v>
      </c>
      <c r="H119" s="70" t="s">
        <v>64</v>
      </c>
    </row>
    <row r="120" spans="2:8" x14ac:dyDescent="0.3">
      <c r="B120" s="70" t="s">
        <v>32</v>
      </c>
      <c r="C120" s="70">
        <v>5</v>
      </c>
      <c r="D120" s="70" t="s">
        <v>64</v>
      </c>
      <c r="E120" s="70">
        <v>1</v>
      </c>
      <c r="F120" s="70">
        <v>4</v>
      </c>
      <c r="G120" s="70">
        <v>14</v>
      </c>
      <c r="H120" s="70" t="s">
        <v>64</v>
      </c>
    </row>
    <row r="121" spans="2:8" x14ac:dyDescent="0.3">
      <c r="B121" s="70" t="s">
        <v>81</v>
      </c>
      <c r="C121" s="70">
        <v>1</v>
      </c>
      <c r="D121" s="70" t="s">
        <v>64</v>
      </c>
      <c r="E121" s="70" t="s">
        <v>64</v>
      </c>
      <c r="F121" s="70">
        <v>1</v>
      </c>
      <c r="G121" s="70">
        <v>9</v>
      </c>
      <c r="H121" s="70" t="s">
        <v>64</v>
      </c>
    </row>
    <row r="122" spans="2:8" x14ac:dyDescent="0.3">
      <c r="B122" s="70" t="s">
        <v>23</v>
      </c>
      <c r="C122" s="70">
        <v>6</v>
      </c>
      <c r="D122" s="70" t="s">
        <v>64</v>
      </c>
      <c r="E122" s="70">
        <v>1</v>
      </c>
      <c r="F122" s="70">
        <v>5</v>
      </c>
      <c r="G122" s="70">
        <v>17</v>
      </c>
      <c r="H122" s="70" t="s">
        <v>64</v>
      </c>
    </row>
    <row r="123" spans="2:8" x14ac:dyDescent="0.3">
      <c r="B123" s="70" t="s">
        <v>28</v>
      </c>
      <c r="C123" s="70">
        <v>9</v>
      </c>
      <c r="D123" s="70">
        <v>1</v>
      </c>
      <c r="E123" s="70">
        <v>2</v>
      </c>
      <c r="F123" s="70">
        <v>6</v>
      </c>
      <c r="G123" s="70">
        <v>32</v>
      </c>
      <c r="H123" s="70" t="s">
        <v>64</v>
      </c>
    </row>
    <row r="124" spans="2:8" x14ac:dyDescent="0.3">
      <c r="B124" s="70" t="s">
        <v>7</v>
      </c>
      <c r="C124" s="70">
        <v>12</v>
      </c>
      <c r="D124" s="70">
        <v>1</v>
      </c>
      <c r="E124" s="70">
        <v>2</v>
      </c>
      <c r="F124" s="70">
        <v>9</v>
      </c>
      <c r="G124" s="70">
        <v>42</v>
      </c>
      <c r="H124" s="70" t="s">
        <v>64</v>
      </c>
    </row>
    <row r="125" spans="2:8" x14ac:dyDescent="0.3">
      <c r="B125" s="70" t="s">
        <v>69</v>
      </c>
      <c r="C125" s="70">
        <v>12</v>
      </c>
      <c r="D125" s="70" t="s">
        <v>64</v>
      </c>
      <c r="E125" s="70">
        <v>1</v>
      </c>
      <c r="F125" s="70">
        <v>11</v>
      </c>
      <c r="G125" s="70">
        <v>9</v>
      </c>
      <c r="H125" s="70">
        <v>22</v>
      </c>
    </row>
    <row r="126" spans="2:8" x14ac:dyDescent="0.3">
      <c r="B126" s="70" t="s">
        <v>45</v>
      </c>
      <c r="C126" s="70">
        <v>7</v>
      </c>
      <c r="D126" s="70">
        <v>1</v>
      </c>
      <c r="E126" s="70">
        <v>1</v>
      </c>
      <c r="F126" s="70">
        <v>5</v>
      </c>
      <c r="G126" s="70">
        <v>21</v>
      </c>
      <c r="H126" s="70" t="s">
        <v>64</v>
      </c>
    </row>
    <row r="127" spans="2:8" x14ac:dyDescent="0.3">
      <c r="B127" s="70" t="s">
        <v>24</v>
      </c>
      <c r="C127" s="70">
        <v>5</v>
      </c>
      <c r="D127" s="70" t="s">
        <v>64</v>
      </c>
      <c r="E127" s="70">
        <v>2</v>
      </c>
      <c r="F127" s="70">
        <v>3</v>
      </c>
      <c r="G127" s="70">
        <v>22</v>
      </c>
      <c r="H127" s="70" t="s">
        <v>64</v>
      </c>
    </row>
    <row r="128" spans="2:8" x14ac:dyDescent="0.3">
      <c r="B128" s="70" t="s">
        <v>85</v>
      </c>
      <c r="C128" s="70">
        <v>0</v>
      </c>
      <c r="D128" s="70" t="s">
        <v>64</v>
      </c>
      <c r="E128" s="70" t="s">
        <v>64</v>
      </c>
      <c r="F128" s="70" t="s">
        <v>64</v>
      </c>
      <c r="G128" s="70">
        <v>1</v>
      </c>
      <c r="H128" s="70" t="s">
        <v>64</v>
      </c>
    </row>
    <row r="129" spans="1:8" ht="28.8" x14ac:dyDescent="0.3">
      <c r="A129" s="25" t="s">
        <v>100</v>
      </c>
      <c r="C129" s="3">
        <v>1240</v>
      </c>
      <c r="D129" s="3">
        <v>201</v>
      </c>
      <c r="E129" s="3">
        <v>271</v>
      </c>
      <c r="F129" s="3">
        <v>768</v>
      </c>
      <c r="G129" s="3">
        <v>3113</v>
      </c>
      <c r="H129" s="3">
        <v>240</v>
      </c>
    </row>
    <row r="130" spans="1:8" x14ac:dyDescent="0.3">
      <c r="B130" s="70" t="s">
        <v>70</v>
      </c>
      <c r="C130" s="70">
        <v>105</v>
      </c>
      <c r="D130" s="70">
        <v>5</v>
      </c>
      <c r="E130" s="70">
        <v>15</v>
      </c>
      <c r="F130" s="70">
        <v>85</v>
      </c>
      <c r="G130" s="70">
        <v>178</v>
      </c>
      <c r="H130" s="70" t="s">
        <v>64</v>
      </c>
    </row>
    <row r="131" spans="1:8" x14ac:dyDescent="0.3">
      <c r="B131" s="70" t="s">
        <v>67</v>
      </c>
      <c r="C131" s="70">
        <v>20</v>
      </c>
      <c r="D131" s="70" t="s">
        <v>64</v>
      </c>
      <c r="E131" s="70">
        <v>3</v>
      </c>
      <c r="F131" s="70">
        <v>17</v>
      </c>
      <c r="G131" s="70">
        <v>26</v>
      </c>
      <c r="H131" s="70" t="s">
        <v>64</v>
      </c>
    </row>
    <row r="132" spans="1:8" x14ac:dyDescent="0.3">
      <c r="B132" s="70" t="s">
        <v>34</v>
      </c>
      <c r="C132" s="70">
        <v>13</v>
      </c>
      <c r="D132" s="70">
        <v>1</v>
      </c>
      <c r="E132" s="70">
        <v>2</v>
      </c>
      <c r="F132" s="70">
        <v>10</v>
      </c>
      <c r="G132" s="70">
        <v>102</v>
      </c>
      <c r="H132" s="70" t="s">
        <v>64</v>
      </c>
    </row>
    <row r="133" spans="1:8" x14ac:dyDescent="0.3">
      <c r="B133" s="70" t="s">
        <v>68</v>
      </c>
      <c r="C133" s="70">
        <v>27</v>
      </c>
      <c r="D133" s="70">
        <v>2</v>
      </c>
      <c r="E133" s="70">
        <v>10</v>
      </c>
      <c r="F133" s="70">
        <v>15</v>
      </c>
      <c r="G133" s="70">
        <v>55</v>
      </c>
      <c r="H133" s="70" t="s">
        <v>64</v>
      </c>
    </row>
    <row r="134" spans="1:8" x14ac:dyDescent="0.3">
      <c r="B134" s="70" t="s">
        <v>73</v>
      </c>
      <c r="C134" s="70">
        <v>60</v>
      </c>
      <c r="D134" s="70">
        <v>7</v>
      </c>
      <c r="E134" s="70">
        <v>14</v>
      </c>
      <c r="F134" s="70">
        <v>39</v>
      </c>
      <c r="G134" s="70">
        <v>295</v>
      </c>
      <c r="H134" s="70" t="s">
        <v>64</v>
      </c>
    </row>
    <row r="135" spans="1:8" x14ac:dyDescent="0.3">
      <c r="B135" s="70" t="s">
        <v>74</v>
      </c>
      <c r="C135" s="70">
        <v>1</v>
      </c>
      <c r="D135" s="70" t="s">
        <v>64</v>
      </c>
      <c r="E135" s="70" t="s">
        <v>64</v>
      </c>
      <c r="F135" s="70">
        <v>1</v>
      </c>
      <c r="G135" s="70">
        <v>1</v>
      </c>
      <c r="H135" s="70" t="s">
        <v>64</v>
      </c>
    </row>
    <row r="136" spans="1:8" x14ac:dyDescent="0.3">
      <c r="B136" s="70" t="s">
        <v>75</v>
      </c>
      <c r="C136" s="70">
        <v>30</v>
      </c>
      <c r="D136" s="70">
        <v>1</v>
      </c>
      <c r="E136" s="70">
        <v>10</v>
      </c>
      <c r="F136" s="70">
        <v>19</v>
      </c>
      <c r="G136" s="70">
        <v>94</v>
      </c>
      <c r="H136" s="70" t="s">
        <v>64</v>
      </c>
    </row>
    <row r="137" spans="1:8" x14ac:dyDescent="0.3">
      <c r="B137" s="70" t="s">
        <v>65</v>
      </c>
      <c r="C137" s="70">
        <v>172</v>
      </c>
      <c r="D137" s="70">
        <v>8</v>
      </c>
      <c r="E137" s="70">
        <v>51</v>
      </c>
      <c r="F137" s="70">
        <v>113</v>
      </c>
      <c r="G137" s="70">
        <v>486</v>
      </c>
      <c r="H137" s="70">
        <v>13</v>
      </c>
    </row>
    <row r="138" spans="1:8" x14ac:dyDescent="0.3">
      <c r="B138" s="70" t="s">
        <v>76</v>
      </c>
      <c r="C138" s="70">
        <v>13</v>
      </c>
      <c r="D138" s="70">
        <v>1</v>
      </c>
      <c r="E138" s="70">
        <v>5</v>
      </c>
      <c r="F138" s="70">
        <v>7</v>
      </c>
      <c r="G138" s="70">
        <v>36</v>
      </c>
      <c r="H138" s="70" t="s">
        <v>64</v>
      </c>
    </row>
    <row r="139" spans="1:8" x14ac:dyDescent="0.3">
      <c r="B139" s="70" t="s">
        <v>77</v>
      </c>
      <c r="C139" s="70">
        <v>6</v>
      </c>
      <c r="D139" s="70" t="s">
        <v>64</v>
      </c>
      <c r="E139" s="70">
        <v>1</v>
      </c>
      <c r="F139" s="70">
        <v>5</v>
      </c>
      <c r="G139" s="70">
        <v>18</v>
      </c>
      <c r="H139" s="70" t="s">
        <v>64</v>
      </c>
    </row>
    <row r="140" spans="1:8" x14ac:dyDescent="0.3">
      <c r="B140" s="70" t="s">
        <v>37</v>
      </c>
      <c r="C140" s="70">
        <v>1</v>
      </c>
      <c r="D140" s="70" t="s">
        <v>64</v>
      </c>
      <c r="E140" s="70" t="s">
        <v>64</v>
      </c>
      <c r="F140" s="70">
        <v>1</v>
      </c>
      <c r="G140" s="70">
        <v>9</v>
      </c>
      <c r="H140" s="70" t="s">
        <v>64</v>
      </c>
    </row>
    <row r="141" spans="1:8" x14ac:dyDescent="0.3">
      <c r="B141" s="70" t="s">
        <v>78</v>
      </c>
      <c r="C141" s="70">
        <v>16</v>
      </c>
      <c r="D141" s="70">
        <v>3</v>
      </c>
      <c r="E141" s="70">
        <v>3</v>
      </c>
      <c r="F141" s="70">
        <v>10</v>
      </c>
      <c r="G141" s="70">
        <v>100</v>
      </c>
      <c r="H141" s="70" t="s">
        <v>64</v>
      </c>
    </row>
    <row r="142" spans="1:8" x14ac:dyDescent="0.3">
      <c r="B142" s="70" t="s">
        <v>38</v>
      </c>
      <c r="C142" s="70">
        <v>8</v>
      </c>
      <c r="D142" s="70">
        <v>2</v>
      </c>
      <c r="E142" s="70">
        <v>3</v>
      </c>
      <c r="F142" s="70">
        <v>3</v>
      </c>
      <c r="G142" s="70">
        <v>35</v>
      </c>
      <c r="H142" s="70" t="s">
        <v>64</v>
      </c>
    </row>
    <row r="143" spans="1:8" x14ac:dyDescent="0.3">
      <c r="B143" s="70" t="s">
        <v>19</v>
      </c>
      <c r="C143" s="70">
        <v>39</v>
      </c>
      <c r="D143" s="70">
        <v>2</v>
      </c>
      <c r="E143" s="70">
        <v>8</v>
      </c>
      <c r="F143" s="70">
        <v>29</v>
      </c>
      <c r="G143" s="70">
        <v>117</v>
      </c>
      <c r="H143" s="70" t="s">
        <v>64</v>
      </c>
    </row>
    <row r="144" spans="1:8" x14ac:dyDescent="0.3">
      <c r="B144" s="70" t="s">
        <v>39</v>
      </c>
      <c r="C144" s="70">
        <v>4</v>
      </c>
      <c r="D144" s="70" t="s">
        <v>64</v>
      </c>
      <c r="E144" s="70">
        <v>1</v>
      </c>
      <c r="F144" s="70">
        <v>3</v>
      </c>
      <c r="G144" s="70" t="s">
        <v>64</v>
      </c>
      <c r="H144" s="70" t="s">
        <v>64</v>
      </c>
    </row>
    <row r="145" spans="1:8" x14ac:dyDescent="0.3">
      <c r="B145" s="70" t="s">
        <v>6</v>
      </c>
      <c r="C145" s="70">
        <v>20</v>
      </c>
      <c r="D145" s="70" t="s">
        <v>64</v>
      </c>
      <c r="E145" s="70">
        <v>6</v>
      </c>
      <c r="F145" s="70">
        <v>14</v>
      </c>
      <c r="G145" s="70">
        <v>37</v>
      </c>
      <c r="H145" s="70" t="s">
        <v>64</v>
      </c>
    </row>
    <row r="146" spans="1:8" x14ac:dyDescent="0.3">
      <c r="B146" s="70" t="s">
        <v>40</v>
      </c>
      <c r="C146" s="70">
        <v>129</v>
      </c>
      <c r="D146" s="70">
        <v>3</v>
      </c>
      <c r="E146" s="70">
        <v>27</v>
      </c>
      <c r="F146" s="70">
        <v>99</v>
      </c>
      <c r="G146" s="70">
        <v>222</v>
      </c>
      <c r="H146" s="70">
        <v>61</v>
      </c>
    </row>
    <row r="147" spans="1:8" x14ac:dyDescent="0.3">
      <c r="B147" s="70" t="s">
        <v>80</v>
      </c>
      <c r="C147" s="70">
        <v>22</v>
      </c>
      <c r="D147" s="70">
        <v>1</v>
      </c>
      <c r="E147" s="70">
        <v>4</v>
      </c>
      <c r="F147" s="70">
        <v>17</v>
      </c>
      <c r="G147" s="70">
        <v>140</v>
      </c>
      <c r="H147" s="70" t="s">
        <v>64</v>
      </c>
    </row>
    <row r="148" spans="1:8" x14ac:dyDescent="0.3">
      <c r="B148" s="70" t="s">
        <v>22</v>
      </c>
      <c r="C148" s="70">
        <v>21</v>
      </c>
      <c r="D148" s="70" t="s">
        <v>64</v>
      </c>
      <c r="E148" s="70">
        <v>3</v>
      </c>
      <c r="F148" s="70">
        <v>18</v>
      </c>
      <c r="G148" s="70">
        <v>57</v>
      </c>
      <c r="H148" s="70" t="s">
        <v>64</v>
      </c>
    </row>
    <row r="149" spans="1:8" x14ac:dyDescent="0.3">
      <c r="B149" s="70" t="s">
        <v>32</v>
      </c>
      <c r="C149" s="70">
        <v>23</v>
      </c>
      <c r="D149" s="70">
        <v>5</v>
      </c>
      <c r="E149" s="70">
        <v>1</v>
      </c>
      <c r="F149" s="70">
        <v>17</v>
      </c>
      <c r="G149" s="70">
        <v>55</v>
      </c>
      <c r="H149" s="70" t="s">
        <v>64</v>
      </c>
    </row>
    <row r="150" spans="1:8" x14ac:dyDescent="0.3">
      <c r="B150" s="70" t="s">
        <v>23</v>
      </c>
      <c r="C150" s="70">
        <v>56</v>
      </c>
      <c r="D150" s="70">
        <v>4</v>
      </c>
      <c r="E150" s="70">
        <v>8</v>
      </c>
      <c r="F150" s="70">
        <v>44</v>
      </c>
      <c r="G150" s="70">
        <v>180</v>
      </c>
      <c r="H150" s="70" t="s">
        <v>64</v>
      </c>
    </row>
    <row r="151" spans="1:8" x14ac:dyDescent="0.3">
      <c r="B151" s="70" t="s">
        <v>82</v>
      </c>
      <c r="C151" s="70">
        <v>12</v>
      </c>
      <c r="D151" s="70">
        <v>1</v>
      </c>
      <c r="E151" s="70">
        <v>5</v>
      </c>
      <c r="F151" s="70">
        <v>6</v>
      </c>
      <c r="G151" s="70">
        <v>23</v>
      </c>
      <c r="H151" s="70" t="s">
        <v>64</v>
      </c>
    </row>
    <row r="152" spans="1:8" x14ac:dyDescent="0.3">
      <c r="B152" s="70" t="s">
        <v>28</v>
      </c>
      <c r="C152" s="70">
        <v>105</v>
      </c>
      <c r="D152" s="70">
        <v>8</v>
      </c>
      <c r="E152" s="70">
        <v>26</v>
      </c>
      <c r="F152" s="70">
        <v>71</v>
      </c>
      <c r="G152" s="70">
        <v>280</v>
      </c>
      <c r="H152" s="70">
        <v>26</v>
      </c>
    </row>
    <row r="153" spans="1:8" x14ac:dyDescent="0.3">
      <c r="B153" s="70" t="s">
        <v>7</v>
      </c>
      <c r="C153" s="70">
        <v>37</v>
      </c>
      <c r="D153" s="70">
        <v>4</v>
      </c>
      <c r="E153" s="70">
        <v>10</v>
      </c>
      <c r="F153" s="70">
        <v>23</v>
      </c>
      <c r="G153" s="70">
        <v>106</v>
      </c>
      <c r="H153" s="70" t="s">
        <v>64</v>
      </c>
    </row>
    <row r="154" spans="1:8" x14ac:dyDescent="0.3">
      <c r="B154" s="70" t="s">
        <v>69</v>
      </c>
      <c r="C154" s="70">
        <v>67</v>
      </c>
      <c r="D154" s="70">
        <v>2</v>
      </c>
      <c r="E154" s="70">
        <v>9</v>
      </c>
      <c r="F154" s="70">
        <v>56</v>
      </c>
      <c r="G154" s="70">
        <v>15</v>
      </c>
      <c r="H154" s="70">
        <v>136</v>
      </c>
    </row>
    <row r="155" spans="1:8" x14ac:dyDescent="0.3">
      <c r="B155" s="70" t="s">
        <v>84</v>
      </c>
      <c r="C155" s="70">
        <v>0</v>
      </c>
      <c r="D155" s="70" t="s">
        <v>64</v>
      </c>
      <c r="E155" s="70" t="s">
        <v>64</v>
      </c>
      <c r="F155" s="70" t="s">
        <v>64</v>
      </c>
      <c r="G155" s="70" t="s">
        <v>64</v>
      </c>
      <c r="H155" s="70">
        <v>3</v>
      </c>
    </row>
    <row r="156" spans="1:8" x14ac:dyDescent="0.3">
      <c r="B156" s="70" t="s">
        <v>45</v>
      </c>
      <c r="C156" s="70">
        <v>210</v>
      </c>
      <c r="D156" s="70">
        <v>139</v>
      </c>
      <c r="E156" s="70">
        <v>41</v>
      </c>
      <c r="F156" s="70">
        <v>30</v>
      </c>
      <c r="G156" s="70">
        <v>360</v>
      </c>
      <c r="H156" s="70">
        <v>1</v>
      </c>
    </row>
    <row r="157" spans="1:8" x14ac:dyDescent="0.3">
      <c r="B157" s="70" t="s">
        <v>24</v>
      </c>
      <c r="C157" s="70">
        <v>13</v>
      </c>
      <c r="D157" s="70">
        <v>1</v>
      </c>
      <c r="E157" s="70">
        <v>3</v>
      </c>
      <c r="F157" s="70">
        <v>9</v>
      </c>
      <c r="G157" s="70">
        <v>48</v>
      </c>
      <c r="H157" s="70" t="s">
        <v>64</v>
      </c>
    </row>
    <row r="158" spans="1:8" x14ac:dyDescent="0.3">
      <c r="B158" s="70" t="s">
        <v>85</v>
      </c>
      <c r="C158" s="70">
        <v>10</v>
      </c>
      <c r="D158" s="70">
        <v>1</v>
      </c>
      <c r="E158" s="70">
        <v>2</v>
      </c>
      <c r="F158" s="70">
        <v>7</v>
      </c>
      <c r="G158" s="70">
        <v>38</v>
      </c>
      <c r="H158" s="70" t="s">
        <v>64</v>
      </c>
    </row>
    <row r="159" spans="1:8" ht="28.8" x14ac:dyDescent="0.3">
      <c r="A159" s="25" t="s">
        <v>101</v>
      </c>
      <c r="C159" s="3">
        <v>193</v>
      </c>
      <c r="D159" s="3">
        <v>17</v>
      </c>
      <c r="E159" s="3">
        <v>55</v>
      </c>
      <c r="F159" s="3">
        <v>121</v>
      </c>
      <c r="G159" s="3">
        <v>584</v>
      </c>
      <c r="H159" s="3">
        <v>22</v>
      </c>
    </row>
    <row r="160" spans="1:8" x14ac:dyDescent="0.3">
      <c r="B160" s="70" t="s">
        <v>70</v>
      </c>
      <c r="C160" s="70">
        <v>16</v>
      </c>
      <c r="D160" s="70" t="s">
        <v>64</v>
      </c>
      <c r="E160" s="70">
        <v>4</v>
      </c>
      <c r="F160" s="70">
        <v>12</v>
      </c>
      <c r="G160" s="70">
        <v>38</v>
      </c>
      <c r="H160" s="70" t="s">
        <v>64</v>
      </c>
    </row>
    <row r="161" spans="2:8" x14ac:dyDescent="0.3">
      <c r="B161" s="70" t="s">
        <v>67</v>
      </c>
      <c r="C161" s="70">
        <v>3</v>
      </c>
      <c r="D161" s="70" t="s">
        <v>64</v>
      </c>
      <c r="E161" s="70">
        <v>1</v>
      </c>
      <c r="F161" s="70">
        <v>2</v>
      </c>
      <c r="G161" s="70">
        <v>6</v>
      </c>
      <c r="H161" s="70" t="s">
        <v>64</v>
      </c>
    </row>
    <row r="162" spans="2:8" x14ac:dyDescent="0.3">
      <c r="B162" s="70" t="s">
        <v>34</v>
      </c>
      <c r="C162" s="70">
        <v>1</v>
      </c>
      <c r="D162" s="70" t="s">
        <v>64</v>
      </c>
      <c r="E162" s="70" t="s">
        <v>64</v>
      </c>
      <c r="F162" s="70">
        <v>1</v>
      </c>
      <c r="G162" s="70">
        <v>2</v>
      </c>
      <c r="H162" s="70" t="s">
        <v>64</v>
      </c>
    </row>
    <row r="163" spans="2:8" x14ac:dyDescent="0.3">
      <c r="B163" s="70" t="s">
        <v>68</v>
      </c>
      <c r="C163" s="70">
        <v>26</v>
      </c>
      <c r="D163" s="70">
        <v>6</v>
      </c>
      <c r="E163" s="70">
        <v>9</v>
      </c>
      <c r="F163" s="70">
        <v>11</v>
      </c>
      <c r="G163" s="70">
        <v>102</v>
      </c>
      <c r="H163" s="70">
        <v>1</v>
      </c>
    </row>
    <row r="164" spans="2:8" x14ac:dyDescent="0.3">
      <c r="B164" s="70" t="s">
        <v>73</v>
      </c>
      <c r="C164" s="70">
        <v>19</v>
      </c>
      <c r="D164" s="70" t="s">
        <v>64</v>
      </c>
      <c r="E164" s="70">
        <v>5</v>
      </c>
      <c r="F164" s="70">
        <v>14</v>
      </c>
      <c r="G164" s="70">
        <v>54</v>
      </c>
      <c r="H164" s="70" t="s">
        <v>64</v>
      </c>
    </row>
    <row r="165" spans="2:8" x14ac:dyDescent="0.3">
      <c r="B165" s="70" t="s">
        <v>75</v>
      </c>
      <c r="C165" s="70">
        <v>4</v>
      </c>
      <c r="D165" s="70" t="s">
        <v>64</v>
      </c>
      <c r="E165" s="70">
        <v>3</v>
      </c>
      <c r="F165" s="70">
        <v>1</v>
      </c>
      <c r="G165" s="70">
        <v>12</v>
      </c>
      <c r="H165" s="70" t="s">
        <v>64</v>
      </c>
    </row>
    <row r="166" spans="2:8" x14ac:dyDescent="0.3">
      <c r="B166" s="70" t="s">
        <v>65</v>
      </c>
      <c r="C166" s="70">
        <v>25</v>
      </c>
      <c r="D166" s="70">
        <v>2</v>
      </c>
      <c r="E166" s="70">
        <v>7</v>
      </c>
      <c r="F166" s="70">
        <v>16</v>
      </c>
      <c r="G166" s="70">
        <v>100</v>
      </c>
      <c r="H166" s="70" t="s">
        <v>64</v>
      </c>
    </row>
    <row r="167" spans="2:8" x14ac:dyDescent="0.3">
      <c r="B167" s="70" t="s">
        <v>77</v>
      </c>
      <c r="C167" s="70">
        <v>0</v>
      </c>
      <c r="D167" s="70" t="s">
        <v>64</v>
      </c>
      <c r="E167" s="70" t="s">
        <v>64</v>
      </c>
      <c r="F167" s="70" t="s">
        <v>64</v>
      </c>
      <c r="G167" s="70">
        <v>3</v>
      </c>
      <c r="H167" s="70" t="s">
        <v>64</v>
      </c>
    </row>
    <row r="168" spans="2:8" x14ac:dyDescent="0.3">
      <c r="B168" s="70" t="s">
        <v>78</v>
      </c>
      <c r="C168" s="70">
        <v>1</v>
      </c>
      <c r="D168" s="70" t="s">
        <v>64</v>
      </c>
      <c r="E168" s="70" t="s">
        <v>64</v>
      </c>
      <c r="F168" s="70">
        <v>1</v>
      </c>
      <c r="G168" s="70">
        <v>2</v>
      </c>
      <c r="H168" s="70" t="s">
        <v>64</v>
      </c>
    </row>
    <row r="169" spans="2:8" x14ac:dyDescent="0.3">
      <c r="B169" s="70" t="s">
        <v>19</v>
      </c>
      <c r="C169" s="70">
        <v>10</v>
      </c>
      <c r="D169" s="70" t="s">
        <v>64</v>
      </c>
      <c r="E169" s="70">
        <v>4</v>
      </c>
      <c r="F169" s="70">
        <v>6</v>
      </c>
      <c r="G169" s="70">
        <v>26</v>
      </c>
      <c r="H169" s="70" t="s">
        <v>64</v>
      </c>
    </row>
    <row r="170" spans="2:8" x14ac:dyDescent="0.3">
      <c r="B170" s="70" t="s">
        <v>6</v>
      </c>
      <c r="C170" s="70">
        <v>7</v>
      </c>
      <c r="D170" s="70" t="s">
        <v>64</v>
      </c>
      <c r="E170" s="70" t="s">
        <v>64</v>
      </c>
      <c r="F170" s="70">
        <v>7</v>
      </c>
      <c r="G170" s="70">
        <v>11</v>
      </c>
      <c r="H170" s="70" t="s">
        <v>64</v>
      </c>
    </row>
    <row r="171" spans="2:8" x14ac:dyDescent="0.3">
      <c r="B171" s="70" t="s">
        <v>40</v>
      </c>
      <c r="C171" s="70">
        <v>4</v>
      </c>
      <c r="D171" s="70">
        <v>1</v>
      </c>
      <c r="E171" s="70">
        <v>1</v>
      </c>
      <c r="F171" s="70">
        <v>2</v>
      </c>
      <c r="G171" s="70">
        <v>7</v>
      </c>
      <c r="H171" s="70" t="s">
        <v>64</v>
      </c>
    </row>
    <row r="172" spans="2:8" x14ac:dyDescent="0.3">
      <c r="B172" s="70" t="s">
        <v>80</v>
      </c>
      <c r="C172" s="70">
        <v>17</v>
      </c>
      <c r="D172" s="70" t="s">
        <v>64</v>
      </c>
      <c r="E172" s="70">
        <v>2</v>
      </c>
      <c r="F172" s="70">
        <v>15</v>
      </c>
      <c r="G172" s="70">
        <v>113</v>
      </c>
      <c r="H172" s="70" t="s">
        <v>64</v>
      </c>
    </row>
    <row r="173" spans="2:8" x14ac:dyDescent="0.3">
      <c r="B173" s="70" t="s">
        <v>22</v>
      </c>
      <c r="C173" s="70">
        <v>7</v>
      </c>
      <c r="D173" s="70" t="s">
        <v>64</v>
      </c>
      <c r="E173" s="70" t="s">
        <v>64</v>
      </c>
      <c r="F173" s="70">
        <v>7</v>
      </c>
      <c r="G173" s="70">
        <v>21</v>
      </c>
      <c r="H173" s="70" t="s">
        <v>64</v>
      </c>
    </row>
    <row r="174" spans="2:8" x14ac:dyDescent="0.3">
      <c r="B174" s="70" t="s">
        <v>32</v>
      </c>
      <c r="C174" s="70">
        <v>6</v>
      </c>
      <c r="D174" s="70">
        <v>1</v>
      </c>
      <c r="E174" s="70">
        <v>2</v>
      </c>
      <c r="F174" s="70">
        <v>3</v>
      </c>
      <c r="G174" s="70">
        <v>10</v>
      </c>
      <c r="H174" s="70" t="s">
        <v>64</v>
      </c>
    </row>
    <row r="175" spans="2:8" x14ac:dyDescent="0.3">
      <c r="B175" s="70" t="s">
        <v>81</v>
      </c>
      <c r="C175" s="70">
        <v>0</v>
      </c>
      <c r="D175" s="70" t="s">
        <v>64</v>
      </c>
      <c r="E175" s="70" t="s">
        <v>64</v>
      </c>
      <c r="F175" s="70" t="s">
        <v>64</v>
      </c>
      <c r="G175" s="70">
        <v>1</v>
      </c>
      <c r="H175" s="70" t="s">
        <v>64</v>
      </c>
    </row>
    <row r="176" spans="2:8" x14ac:dyDescent="0.3">
      <c r="B176" s="70" t="s">
        <v>23</v>
      </c>
      <c r="C176" s="70">
        <v>5</v>
      </c>
      <c r="D176" s="70" t="s">
        <v>64</v>
      </c>
      <c r="E176" s="70">
        <v>2</v>
      </c>
      <c r="F176" s="70">
        <v>3</v>
      </c>
      <c r="G176" s="70">
        <v>13</v>
      </c>
      <c r="H176" s="70" t="s">
        <v>64</v>
      </c>
    </row>
    <row r="177" spans="1:8" x14ac:dyDescent="0.3">
      <c r="B177" s="70" t="s">
        <v>28</v>
      </c>
      <c r="C177" s="70">
        <v>3</v>
      </c>
      <c r="D177" s="70" t="s">
        <v>64</v>
      </c>
      <c r="E177" s="70" t="s">
        <v>64</v>
      </c>
      <c r="F177" s="70">
        <v>3</v>
      </c>
      <c r="G177" s="70">
        <v>4</v>
      </c>
      <c r="H177" s="70" t="s">
        <v>64</v>
      </c>
    </row>
    <row r="178" spans="1:8" x14ac:dyDescent="0.3">
      <c r="B178" s="70" t="s">
        <v>83</v>
      </c>
      <c r="C178" s="70">
        <v>0</v>
      </c>
      <c r="D178" s="70" t="s">
        <v>64</v>
      </c>
      <c r="E178" s="70" t="s">
        <v>64</v>
      </c>
      <c r="F178" s="70" t="s">
        <v>64</v>
      </c>
      <c r="G178" s="70">
        <v>1</v>
      </c>
      <c r="H178" s="70" t="s">
        <v>64</v>
      </c>
    </row>
    <row r="179" spans="1:8" x14ac:dyDescent="0.3">
      <c r="B179" s="70" t="s">
        <v>7</v>
      </c>
      <c r="C179" s="70">
        <v>7</v>
      </c>
      <c r="D179" s="70" t="s">
        <v>64</v>
      </c>
      <c r="E179" s="70">
        <v>2</v>
      </c>
      <c r="F179" s="70">
        <v>5</v>
      </c>
      <c r="G179" s="70">
        <v>16</v>
      </c>
      <c r="H179" s="70" t="s">
        <v>64</v>
      </c>
    </row>
    <row r="180" spans="1:8" x14ac:dyDescent="0.3">
      <c r="B180" s="70" t="s">
        <v>69</v>
      </c>
      <c r="C180" s="70">
        <v>16</v>
      </c>
      <c r="D180" s="70">
        <v>1</v>
      </c>
      <c r="E180" s="70">
        <v>8</v>
      </c>
      <c r="F180" s="70">
        <v>7</v>
      </c>
      <c r="G180" s="70">
        <v>5</v>
      </c>
      <c r="H180" s="70">
        <v>21</v>
      </c>
    </row>
    <row r="181" spans="1:8" x14ac:dyDescent="0.3">
      <c r="B181" s="70" t="s">
        <v>45</v>
      </c>
      <c r="C181" s="70">
        <v>11</v>
      </c>
      <c r="D181" s="70">
        <v>6</v>
      </c>
      <c r="E181" s="70">
        <v>4</v>
      </c>
      <c r="F181" s="70">
        <v>1</v>
      </c>
      <c r="G181" s="70">
        <v>22</v>
      </c>
      <c r="H181" s="70" t="s">
        <v>64</v>
      </c>
    </row>
    <row r="182" spans="1:8" x14ac:dyDescent="0.3">
      <c r="B182" s="70" t="s">
        <v>24</v>
      </c>
      <c r="C182" s="70">
        <v>5</v>
      </c>
      <c r="D182" s="70" t="s">
        <v>64</v>
      </c>
      <c r="E182" s="70">
        <v>1</v>
      </c>
      <c r="F182" s="70">
        <v>4</v>
      </c>
      <c r="G182" s="70">
        <v>15</v>
      </c>
      <c r="H182" s="70" t="s">
        <v>64</v>
      </c>
    </row>
    <row r="183" spans="1:8" ht="28.8" x14ac:dyDescent="0.3">
      <c r="A183" s="25" t="s">
        <v>102</v>
      </c>
      <c r="C183" s="3">
        <v>3944</v>
      </c>
      <c r="D183" s="3">
        <v>310</v>
      </c>
      <c r="E183" s="3">
        <v>782</v>
      </c>
      <c r="F183" s="3">
        <v>2852</v>
      </c>
      <c r="G183" s="3">
        <v>9049</v>
      </c>
      <c r="H183" s="3">
        <v>593</v>
      </c>
    </row>
    <row r="184" spans="1:8" x14ac:dyDescent="0.3">
      <c r="B184" s="70" t="s">
        <v>70</v>
      </c>
      <c r="C184" s="70">
        <v>365</v>
      </c>
      <c r="D184" s="70">
        <v>29</v>
      </c>
      <c r="E184" s="70">
        <v>60</v>
      </c>
      <c r="F184" s="70">
        <v>276</v>
      </c>
      <c r="G184" s="70">
        <v>373</v>
      </c>
      <c r="H184" s="70" t="s">
        <v>64</v>
      </c>
    </row>
    <row r="185" spans="1:8" x14ac:dyDescent="0.3">
      <c r="B185" s="70" t="s">
        <v>67</v>
      </c>
      <c r="C185" s="70">
        <v>40</v>
      </c>
      <c r="D185" s="70">
        <v>1</v>
      </c>
      <c r="E185" s="70">
        <v>7</v>
      </c>
      <c r="F185" s="70">
        <v>32</v>
      </c>
      <c r="G185" s="70">
        <v>56</v>
      </c>
      <c r="H185" s="70" t="s">
        <v>64</v>
      </c>
    </row>
    <row r="186" spans="1:8" x14ac:dyDescent="0.3">
      <c r="B186" s="70" t="s">
        <v>34</v>
      </c>
      <c r="C186" s="70">
        <v>82</v>
      </c>
      <c r="D186" s="70">
        <v>8</v>
      </c>
      <c r="E186" s="70">
        <v>7</v>
      </c>
      <c r="F186" s="70">
        <v>67</v>
      </c>
      <c r="G186" s="70">
        <v>345</v>
      </c>
      <c r="H186" s="70" t="s">
        <v>64</v>
      </c>
    </row>
    <row r="187" spans="1:8" x14ac:dyDescent="0.3">
      <c r="B187" s="70" t="s">
        <v>71</v>
      </c>
      <c r="C187" s="70">
        <v>13</v>
      </c>
      <c r="D187" s="70">
        <v>1</v>
      </c>
      <c r="E187" s="70">
        <v>6</v>
      </c>
      <c r="F187" s="70">
        <v>6</v>
      </c>
      <c r="G187" s="70">
        <v>31</v>
      </c>
      <c r="H187" s="70" t="s">
        <v>64</v>
      </c>
    </row>
    <row r="188" spans="1:8" x14ac:dyDescent="0.3">
      <c r="B188" s="70" t="s">
        <v>68</v>
      </c>
      <c r="C188" s="70">
        <v>104</v>
      </c>
      <c r="D188" s="70">
        <v>5</v>
      </c>
      <c r="E188" s="70">
        <v>17</v>
      </c>
      <c r="F188" s="70">
        <v>82</v>
      </c>
      <c r="G188" s="70">
        <v>153</v>
      </c>
      <c r="H188" s="70">
        <v>1</v>
      </c>
    </row>
    <row r="189" spans="1:8" x14ac:dyDescent="0.3">
      <c r="B189" s="70" t="s">
        <v>72</v>
      </c>
      <c r="C189" s="70">
        <v>34</v>
      </c>
      <c r="D189" s="70">
        <v>2</v>
      </c>
      <c r="E189" s="70">
        <v>8</v>
      </c>
      <c r="F189" s="70">
        <v>24</v>
      </c>
      <c r="G189" s="70">
        <v>87</v>
      </c>
      <c r="H189" s="70" t="s">
        <v>64</v>
      </c>
    </row>
    <row r="190" spans="1:8" x14ac:dyDescent="0.3">
      <c r="B190" s="70" t="s">
        <v>73</v>
      </c>
      <c r="C190" s="70">
        <v>352</v>
      </c>
      <c r="D190" s="70">
        <v>24</v>
      </c>
      <c r="E190" s="70">
        <v>35</v>
      </c>
      <c r="F190" s="70">
        <v>293</v>
      </c>
      <c r="G190" s="70">
        <v>899</v>
      </c>
      <c r="H190" s="70">
        <v>2</v>
      </c>
    </row>
    <row r="191" spans="1:8" x14ac:dyDescent="0.3">
      <c r="B191" s="70" t="s">
        <v>74</v>
      </c>
      <c r="C191" s="70">
        <v>17</v>
      </c>
      <c r="D191" s="70">
        <v>2</v>
      </c>
      <c r="E191" s="70" t="s">
        <v>64</v>
      </c>
      <c r="F191" s="70">
        <v>15</v>
      </c>
      <c r="G191" s="70">
        <v>49</v>
      </c>
      <c r="H191" s="70" t="s">
        <v>64</v>
      </c>
    </row>
    <row r="192" spans="1:8" x14ac:dyDescent="0.3">
      <c r="B192" s="70" t="s">
        <v>75</v>
      </c>
      <c r="C192" s="70">
        <v>146</v>
      </c>
      <c r="D192" s="70">
        <v>88</v>
      </c>
      <c r="E192" s="70">
        <v>17</v>
      </c>
      <c r="F192" s="70">
        <v>41</v>
      </c>
      <c r="G192" s="70">
        <v>203</v>
      </c>
      <c r="H192" s="70">
        <v>13</v>
      </c>
    </row>
    <row r="193" spans="2:8" x14ac:dyDescent="0.3">
      <c r="B193" s="70" t="s">
        <v>65</v>
      </c>
      <c r="C193" s="70">
        <v>770</v>
      </c>
      <c r="D193" s="70">
        <v>56</v>
      </c>
      <c r="E193" s="70">
        <v>207</v>
      </c>
      <c r="F193" s="70">
        <v>507</v>
      </c>
      <c r="G193" s="70">
        <v>1650</v>
      </c>
      <c r="H193" s="70">
        <v>52</v>
      </c>
    </row>
    <row r="194" spans="2:8" x14ac:dyDescent="0.3">
      <c r="B194" s="70" t="s">
        <v>76</v>
      </c>
      <c r="C194" s="70">
        <v>60</v>
      </c>
      <c r="D194" s="70" t="s">
        <v>64</v>
      </c>
      <c r="E194" s="70">
        <v>17</v>
      </c>
      <c r="F194" s="70">
        <v>43</v>
      </c>
      <c r="G194" s="70">
        <v>192</v>
      </c>
      <c r="H194" s="70" t="s">
        <v>64</v>
      </c>
    </row>
    <row r="195" spans="2:8" x14ac:dyDescent="0.3">
      <c r="B195" s="70" t="s">
        <v>77</v>
      </c>
      <c r="C195" s="70">
        <v>4</v>
      </c>
      <c r="D195" s="70" t="s">
        <v>64</v>
      </c>
      <c r="E195" s="70">
        <v>1</v>
      </c>
      <c r="F195" s="70">
        <v>3</v>
      </c>
      <c r="G195" s="70">
        <v>6</v>
      </c>
      <c r="H195" s="70" t="s">
        <v>64</v>
      </c>
    </row>
    <row r="196" spans="2:8" x14ac:dyDescent="0.3">
      <c r="B196" s="70" t="s">
        <v>37</v>
      </c>
      <c r="C196" s="70">
        <v>13</v>
      </c>
      <c r="D196" s="70" t="s">
        <v>64</v>
      </c>
      <c r="E196" s="70">
        <v>2</v>
      </c>
      <c r="F196" s="70">
        <v>11</v>
      </c>
      <c r="G196" s="70">
        <v>11</v>
      </c>
      <c r="H196" s="70" t="s">
        <v>64</v>
      </c>
    </row>
    <row r="197" spans="2:8" x14ac:dyDescent="0.3">
      <c r="B197" s="70" t="s">
        <v>78</v>
      </c>
      <c r="C197" s="70">
        <v>53</v>
      </c>
      <c r="D197" s="70">
        <v>1</v>
      </c>
      <c r="E197" s="70">
        <v>14</v>
      </c>
      <c r="F197" s="70">
        <v>38</v>
      </c>
      <c r="G197" s="70">
        <v>237</v>
      </c>
      <c r="H197" s="70">
        <v>3</v>
      </c>
    </row>
    <row r="198" spans="2:8" x14ac:dyDescent="0.3">
      <c r="B198" s="70" t="s">
        <v>38</v>
      </c>
      <c r="C198" s="70">
        <v>57</v>
      </c>
      <c r="D198" s="70">
        <v>2</v>
      </c>
      <c r="E198" s="70">
        <v>10</v>
      </c>
      <c r="F198" s="70">
        <v>45</v>
      </c>
      <c r="G198" s="70">
        <v>197</v>
      </c>
      <c r="H198" s="70">
        <v>15</v>
      </c>
    </row>
    <row r="199" spans="2:8" x14ac:dyDescent="0.3">
      <c r="B199" s="70" t="s">
        <v>19</v>
      </c>
      <c r="C199" s="70">
        <v>161</v>
      </c>
      <c r="D199" s="70">
        <v>8</v>
      </c>
      <c r="E199" s="70">
        <v>36</v>
      </c>
      <c r="F199" s="70">
        <v>117</v>
      </c>
      <c r="G199" s="70">
        <v>389</v>
      </c>
      <c r="H199" s="70">
        <v>22</v>
      </c>
    </row>
    <row r="200" spans="2:8" x14ac:dyDescent="0.3">
      <c r="B200" s="70" t="s">
        <v>39</v>
      </c>
      <c r="C200" s="70">
        <v>13</v>
      </c>
      <c r="D200" s="70" t="s">
        <v>64</v>
      </c>
      <c r="E200" s="70">
        <v>1</v>
      </c>
      <c r="F200" s="70">
        <v>12</v>
      </c>
      <c r="G200" s="70">
        <v>13</v>
      </c>
      <c r="H200" s="70">
        <v>11</v>
      </c>
    </row>
    <row r="201" spans="2:8" x14ac:dyDescent="0.3">
      <c r="B201" s="70" t="s">
        <v>6</v>
      </c>
      <c r="C201" s="70">
        <v>69</v>
      </c>
      <c r="D201" s="70">
        <v>2</v>
      </c>
      <c r="E201" s="70">
        <v>16</v>
      </c>
      <c r="F201" s="70">
        <v>51</v>
      </c>
      <c r="G201" s="70">
        <v>143</v>
      </c>
      <c r="H201" s="70" t="s">
        <v>64</v>
      </c>
    </row>
    <row r="202" spans="2:8" x14ac:dyDescent="0.3">
      <c r="B202" s="70" t="s">
        <v>40</v>
      </c>
      <c r="C202" s="70">
        <v>205</v>
      </c>
      <c r="D202" s="70">
        <v>11</v>
      </c>
      <c r="E202" s="70">
        <v>44</v>
      </c>
      <c r="F202" s="70">
        <v>150</v>
      </c>
      <c r="G202" s="70">
        <v>393</v>
      </c>
      <c r="H202" s="70">
        <v>107</v>
      </c>
    </row>
    <row r="203" spans="2:8" x14ac:dyDescent="0.3">
      <c r="B203" s="70" t="s">
        <v>79</v>
      </c>
      <c r="C203" s="70">
        <v>6</v>
      </c>
      <c r="D203" s="70" t="s">
        <v>64</v>
      </c>
      <c r="E203" s="70">
        <v>1</v>
      </c>
      <c r="F203" s="70">
        <v>5</v>
      </c>
      <c r="G203" s="70">
        <v>9</v>
      </c>
      <c r="H203" s="70" t="s">
        <v>64</v>
      </c>
    </row>
    <row r="204" spans="2:8" x14ac:dyDescent="0.3">
      <c r="B204" s="70" t="s">
        <v>80</v>
      </c>
      <c r="C204" s="70">
        <v>160</v>
      </c>
      <c r="D204" s="70">
        <v>3</v>
      </c>
      <c r="E204" s="70">
        <v>39</v>
      </c>
      <c r="F204" s="70">
        <v>118</v>
      </c>
      <c r="G204" s="70">
        <v>668</v>
      </c>
      <c r="H204" s="70" t="s">
        <v>64</v>
      </c>
    </row>
    <row r="205" spans="2:8" x14ac:dyDescent="0.3">
      <c r="B205" s="70" t="s">
        <v>22</v>
      </c>
      <c r="C205" s="70">
        <v>148</v>
      </c>
      <c r="D205" s="70">
        <v>10</v>
      </c>
      <c r="E205" s="70">
        <v>38</v>
      </c>
      <c r="F205" s="70">
        <v>100</v>
      </c>
      <c r="G205" s="70">
        <v>553</v>
      </c>
      <c r="H205" s="70" t="s">
        <v>64</v>
      </c>
    </row>
    <row r="206" spans="2:8" x14ac:dyDescent="0.3">
      <c r="B206" s="70" t="s">
        <v>32</v>
      </c>
      <c r="C206" s="70">
        <v>63</v>
      </c>
      <c r="D206" s="70" t="s">
        <v>64</v>
      </c>
      <c r="E206" s="70">
        <v>16</v>
      </c>
      <c r="F206" s="70">
        <v>47</v>
      </c>
      <c r="G206" s="70">
        <v>168</v>
      </c>
      <c r="H206" s="70" t="s">
        <v>64</v>
      </c>
    </row>
    <row r="207" spans="2:8" x14ac:dyDescent="0.3">
      <c r="B207" s="70" t="s">
        <v>81</v>
      </c>
      <c r="C207" s="70">
        <v>1</v>
      </c>
      <c r="D207" s="70" t="s">
        <v>64</v>
      </c>
      <c r="E207" s="70" t="s">
        <v>64</v>
      </c>
      <c r="F207" s="70">
        <v>1</v>
      </c>
      <c r="G207" s="70">
        <v>9</v>
      </c>
      <c r="H207" s="70" t="s">
        <v>64</v>
      </c>
    </row>
    <row r="208" spans="2:8" x14ac:dyDescent="0.3">
      <c r="B208" s="70" t="s">
        <v>23</v>
      </c>
      <c r="C208" s="70">
        <v>186</v>
      </c>
      <c r="D208" s="70">
        <v>10</v>
      </c>
      <c r="E208" s="70">
        <v>14</v>
      </c>
      <c r="F208" s="70">
        <v>162</v>
      </c>
      <c r="G208" s="70">
        <v>454</v>
      </c>
      <c r="H208" s="70">
        <v>14</v>
      </c>
    </row>
    <row r="209" spans="1:8" x14ac:dyDescent="0.3">
      <c r="B209" s="70" t="s">
        <v>82</v>
      </c>
      <c r="C209" s="70">
        <v>35</v>
      </c>
      <c r="D209" s="70">
        <v>3</v>
      </c>
      <c r="E209" s="70">
        <v>11</v>
      </c>
      <c r="F209" s="70">
        <v>21</v>
      </c>
      <c r="G209" s="70">
        <v>72</v>
      </c>
      <c r="H209" s="70" t="s">
        <v>64</v>
      </c>
    </row>
    <row r="210" spans="1:8" x14ac:dyDescent="0.3">
      <c r="B210" s="70" t="s">
        <v>83</v>
      </c>
      <c r="C210" s="70">
        <v>124</v>
      </c>
      <c r="D210" s="70">
        <v>13</v>
      </c>
      <c r="E210" s="70">
        <v>34</v>
      </c>
      <c r="F210" s="70">
        <v>77</v>
      </c>
      <c r="G210" s="70">
        <v>288</v>
      </c>
      <c r="H210" s="70">
        <v>1</v>
      </c>
    </row>
    <row r="211" spans="1:8" x14ac:dyDescent="0.3">
      <c r="B211" s="70" t="s">
        <v>7</v>
      </c>
      <c r="C211" s="70">
        <v>209</v>
      </c>
      <c r="D211" s="70">
        <v>10</v>
      </c>
      <c r="E211" s="70">
        <v>30</v>
      </c>
      <c r="F211" s="70">
        <v>169</v>
      </c>
      <c r="G211" s="70">
        <v>502</v>
      </c>
      <c r="H211" s="70" t="s">
        <v>64</v>
      </c>
    </row>
    <row r="212" spans="1:8" x14ac:dyDescent="0.3">
      <c r="B212" s="70" t="s">
        <v>69</v>
      </c>
      <c r="C212" s="70">
        <v>194</v>
      </c>
      <c r="D212" s="70">
        <v>7</v>
      </c>
      <c r="E212" s="70">
        <v>27</v>
      </c>
      <c r="F212" s="70">
        <v>160</v>
      </c>
      <c r="G212" s="70">
        <v>85</v>
      </c>
      <c r="H212" s="70">
        <v>351</v>
      </c>
    </row>
    <row r="213" spans="1:8" x14ac:dyDescent="0.3">
      <c r="B213" s="70" t="s">
        <v>84</v>
      </c>
      <c r="C213" s="70">
        <v>0</v>
      </c>
      <c r="D213" s="70" t="s">
        <v>64</v>
      </c>
      <c r="E213" s="70" t="s">
        <v>64</v>
      </c>
      <c r="F213" s="70" t="s">
        <v>64</v>
      </c>
      <c r="G213" s="70" t="s">
        <v>64</v>
      </c>
      <c r="H213" s="70">
        <v>1</v>
      </c>
    </row>
    <row r="214" spans="1:8" x14ac:dyDescent="0.3">
      <c r="B214" s="70" t="s">
        <v>45</v>
      </c>
      <c r="C214" s="70">
        <v>130</v>
      </c>
      <c r="D214" s="70">
        <v>11</v>
      </c>
      <c r="E214" s="70">
        <v>33</v>
      </c>
      <c r="F214" s="70">
        <v>86</v>
      </c>
      <c r="G214" s="70">
        <v>469</v>
      </c>
      <c r="H214" s="70" t="s">
        <v>64</v>
      </c>
    </row>
    <row r="215" spans="1:8" x14ac:dyDescent="0.3">
      <c r="B215" s="70" t="s">
        <v>24</v>
      </c>
      <c r="C215" s="70">
        <v>78</v>
      </c>
      <c r="D215" s="70">
        <v>2</v>
      </c>
      <c r="E215" s="70">
        <v>21</v>
      </c>
      <c r="F215" s="70">
        <v>55</v>
      </c>
      <c r="G215" s="70">
        <v>214</v>
      </c>
      <c r="H215" s="70" t="s">
        <v>64</v>
      </c>
    </row>
    <row r="216" spans="1:8" x14ac:dyDescent="0.3">
      <c r="B216" s="70" t="s">
        <v>85</v>
      </c>
      <c r="C216" s="70">
        <v>52</v>
      </c>
      <c r="D216" s="70">
        <v>1</v>
      </c>
      <c r="E216" s="70">
        <v>13</v>
      </c>
      <c r="F216" s="70">
        <v>38</v>
      </c>
      <c r="G216" s="70">
        <v>131</v>
      </c>
      <c r="H216" s="70" t="s">
        <v>64</v>
      </c>
    </row>
    <row r="217" spans="1:8" ht="20.100000000000001" customHeight="1" x14ac:dyDescent="0.3">
      <c r="A217" s="37" t="s">
        <v>13</v>
      </c>
      <c r="B217" s="54"/>
      <c r="C217" s="54">
        <f>C218+C241+C264+C289+C312+C344+C369+C392+C417+C449+C474+C503+C530+C561+C583+C602+C625</f>
        <v>5173</v>
      </c>
      <c r="D217" s="54">
        <f t="shared" ref="D217:H217" si="2">D218+D241+D264+D289+D312+D344+D369+D392+D417+D449+D474+D503+D530+D561+D583+D602+D625</f>
        <v>569</v>
      </c>
      <c r="E217" s="54">
        <f t="shared" si="2"/>
        <v>1090</v>
      </c>
      <c r="F217" s="54">
        <f t="shared" si="2"/>
        <v>3514</v>
      </c>
      <c r="G217" s="54">
        <f t="shared" si="2"/>
        <v>13810</v>
      </c>
      <c r="H217" s="54">
        <f t="shared" si="2"/>
        <v>652</v>
      </c>
    </row>
    <row r="218" spans="1:8" ht="28.8" x14ac:dyDescent="0.3">
      <c r="A218" s="25" t="s">
        <v>103</v>
      </c>
      <c r="C218" s="3">
        <v>311</v>
      </c>
      <c r="D218" s="3">
        <v>32</v>
      </c>
      <c r="E218" s="3">
        <v>73</v>
      </c>
      <c r="F218" s="3">
        <v>206</v>
      </c>
      <c r="G218" s="3">
        <v>970</v>
      </c>
      <c r="H218" s="3">
        <v>54</v>
      </c>
    </row>
    <row r="219" spans="1:8" x14ac:dyDescent="0.3">
      <c r="B219" s="70" t="s">
        <v>70</v>
      </c>
      <c r="C219" s="70">
        <v>26</v>
      </c>
      <c r="D219" s="70" t="s">
        <v>64</v>
      </c>
      <c r="E219" s="70">
        <v>6</v>
      </c>
      <c r="F219" s="70">
        <v>20</v>
      </c>
      <c r="G219" s="70">
        <v>64</v>
      </c>
      <c r="H219" s="70" t="s">
        <v>64</v>
      </c>
    </row>
    <row r="220" spans="1:8" x14ac:dyDescent="0.3">
      <c r="B220" s="70" t="s">
        <v>67</v>
      </c>
      <c r="C220" s="70">
        <v>6</v>
      </c>
      <c r="D220" s="70" t="s">
        <v>64</v>
      </c>
      <c r="E220" s="70">
        <v>1</v>
      </c>
      <c r="F220" s="70">
        <v>5</v>
      </c>
      <c r="G220" s="70">
        <v>7</v>
      </c>
      <c r="H220" s="70" t="s">
        <v>64</v>
      </c>
    </row>
    <row r="221" spans="1:8" x14ac:dyDescent="0.3">
      <c r="B221" s="70" t="s">
        <v>68</v>
      </c>
      <c r="C221" s="70">
        <v>8</v>
      </c>
      <c r="D221" s="70" t="s">
        <v>64</v>
      </c>
      <c r="E221" s="70">
        <v>1</v>
      </c>
      <c r="F221" s="70">
        <v>7</v>
      </c>
      <c r="G221" s="70">
        <v>16</v>
      </c>
      <c r="H221" s="70" t="s">
        <v>64</v>
      </c>
    </row>
    <row r="222" spans="1:8" x14ac:dyDescent="0.3">
      <c r="B222" s="70" t="s">
        <v>73</v>
      </c>
      <c r="C222" s="70">
        <v>21</v>
      </c>
      <c r="D222" s="70" t="s">
        <v>64</v>
      </c>
      <c r="E222" s="70">
        <v>6</v>
      </c>
      <c r="F222" s="70">
        <v>15</v>
      </c>
      <c r="G222" s="70">
        <v>80</v>
      </c>
      <c r="H222" s="70" t="s">
        <v>64</v>
      </c>
    </row>
    <row r="223" spans="1:8" x14ac:dyDescent="0.3">
      <c r="B223" s="70" t="s">
        <v>75</v>
      </c>
      <c r="C223" s="70">
        <v>4</v>
      </c>
      <c r="D223" s="70" t="s">
        <v>64</v>
      </c>
      <c r="E223" s="70">
        <v>2</v>
      </c>
      <c r="F223" s="70">
        <v>2</v>
      </c>
      <c r="G223" s="70">
        <v>33</v>
      </c>
      <c r="H223" s="70" t="s">
        <v>64</v>
      </c>
    </row>
    <row r="224" spans="1:8" x14ac:dyDescent="0.3">
      <c r="B224" s="70" t="s">
        <v>65</v>
      </c>
      <c r="C224" s="70">
        <v>45</v>
      </c>
      <c r="D224" s="70">
        <v>1</v>
      </c>
      <c r="E224" s="70">
        <v>17</v>
      </c>
      <c r="F224" s="70">
        <v>27</v>
      </c>
      <c r="G224" s="70">
        <v>171</v>
      </c>
      <c r="H224" s="70">
        <v>1</v>
      </c>
    </row>
    <row r="225" spans="2:8" x14ac:dyDescent="0.3">
      <c r="B225" s="70" t="s">
        <v>37</v>
      </c>
      <c r="C225" s="70">
        <v>0</v>
      </c>
      <c r="D225" s="70" t="s">
        <v>64</v>
      </c>
      <c r="E225" s="70" t="s">
        <v>64</v>
      </c>
      <c r="F225" s="70" t="s">
        <v>64</v>
      </c>
      <c r="G225" s="70">
        <v>1</v>
      </c>
      <c r="H225" s="70" t="s">
        <v>64</v>
      </c>
    </row>
    <row r="226" spans="2:8" x14ac:dyDescent="0.3">
      <c r="B226" s="70" t="s">
        <v>78</v>
      </c>
      <c r="C226" s="70">
        <v>1</v>
      </c>
      <c r="D226" s="70" t="s">
        <v>64</v>
      </c>
      <c r="E226" s="70" t="s">
        <v>64</v>
      </c>
      <c r="F226" s="70">
        <v>1</v>
      </c>
      <c r="G226" s="70">
        <v>13</v>
      </c>
      <c r="H226" s="70" t="s">
        <v>64</v>
      </c>
    </row>
    <row r="227" spans="2:8" x14ac:dyDescent="0.3">
      <c r="B227" s="70" t="s">
        <v>19</v>
      </c>
      <c r="C227" s="70">
        <v>17</v>
      </c>
      <c r="D227" s="70" t="s">
        <v>64</v>
      </c>
      <c r="E227" s="70">
        <v>6</v>
      </c>
      <c r="F227" s="70">
        <v>11</v>
      </c>
      <c r="G227" s="70">
        <v>48</v>
      </c>
      <c r="H227" s="70" t="s">
        <v>64</v>
      </c>
    </row>
    <row r="228" spans="2:8" x14ac:dyDescent="0.3">
      <c r="B228" s="70" t="s">
        <v>6</v>
      </c>
      <c r="C228" s="70">
        <v>13</v>
      </c>
      <c r="D228" s="70" t="s">
        <v>64</v>
      </c>
      <c r="E228" s="70">
        <v>4</v>
      </c>
      <c r="F228" s="70">
        <v>9</v>
      </c>
      <c r="G228" s="70">
        <v>24</v>
      </c>
      <c r="H228" s="70" t="s">
        <v>64</v>
      </c>
    </row>
    <row r="229" spans="2:8" x14ac:dyDescent="0.3">
      <c r="B229" s="70" t="s">
        <v>40</v>
      </c>
      <c r="C229" s="70">
        <v>5</v>
      </c>
      <c r="D229" s="70">
        <v>1</v>
      </c>
      <c r="E229" s="70">
        <v>1</v>
      </c>
      <c r="F229" s="70">
        <v>3</v>
      </c>
      <c r="G229" s="70">
        <v>13</v>
      </c>
      <c r="H229" s="70" t="s">
        <v>64</v>
      </c>
    </row>
    <row r="230" spans="2:8" x14ac:dyDescent="0.3">
      <c r="B230" s="70" t="s">
        <v>79</v>
      </c>
      <c r="C230" s="70">
        <v>0</v>
      </c>
      <c r="D230" s="70" t="s">
        <v>64</v>
      </c>
      <c r="E230" s="70" t="s">
        <v>64</v>
      </c>
      <c r="F230" s="70" t="s">
        <v>64</v>
      </c>
      <c r="G230" s="70">
        <v>1</v>
      </c>
      <c r="H230" s="70" t="s">
        <v>64</v>
      </c>
    </row>
    <row r="231" spans="2:8" x14ac:dyDescent="0.3">
      <c r="B231" s="70" t="s">
        <v>80</v>
      </c>
      <c r="C231" s="70">
        <v>20</v>
      </c>
      <c r="D231" s="70" t="s">
        <v>64</v>
      </c>
      <c r="E231" s="70">
        <v>4</v>
      </c>
      <c r="F231" s="70">
        <v>16</v>
      </c>
      <c r="G231" s="70">
        <v>131</v>
      </c>
      <c r="H231" s="70" t="s">
        <v>64</v>
      </c>
    </row>
    <row r="232" spans="2:8" x14ac:dyDescent="0.3">
      <c r="B232" s="70" t="s">
        <v>22</v>
      </c>
      <c r="C232" s="70">
        <v>18</v>
      </c>
      <c r="D232" s="70">
        <v>1</v>
      </c>
      <c r="E232" s="70">
        <v>5</v>
      </c>
      <c r="F232" s="70">
        <v>12</v>
      </c>
      <c r="G232" s="70">
        <v>54</v>
      </c>
      <c r="H232" s="70" t="s">
        <v>64</v>
      </c>
    </row>
    <row r="233" spans="2:8" x14ac:dyDescent="0.3">
      <c r="B233" s="70" t="s">
        <v>32</v>
      </c>
      <c r="C233" s="70">
        <v>11</v>
      </c>
      <c r="D233" s="70" t="s">
        <v>64</v>
      </c>
      <c r="E233" s="70">
        <v>2</v>
      </c>
      <c r="F233" s="70">
        <v>9</v>
      </c>
      <c r="G233" s="70">
        <v>40</v>
      </c>
      <c r="H233" s="70" t="s">
        <v>64</v>
      </c>
    </row>
    <row r="234" spans="2:8" x14ac:dyDescent="0.3">
      <c r="B234" s="70" t="s">
        <v>23</v>
      </c>
      <c r="C234" s="70">
        <v>12</v>
      </c>
      <c r="D234" s="70">
        <v>1</v>
      </c>
      <c r="E234" s="70">
        <v>1</v>
      </c>
      <c r="F234" s="70">
        <v>10</v>
      </c>
      <c r="G234" s="70">
        <v>34</v>
      </c>
      <c r="H234" s="70" t="s">
        <v>64</v>
      </c>
    </row>
    <row r="235" spans="2:8" x14ac:dyDescent="0.3">
      <c r="B235" s="70" t="s">
        <v>28</v>
      </c>
      <c r="C235" s="70">
        <v>19</v>
      </c>
      <c r="D235" s="70">
        <v>1</v>
      </c>
      <c r="E235" s="70">
        <v>3</v>
      </c>
      <c r="F235" s="70">
        <v>15</v>
      </c>
      <c r="G235" s="70">
        <v>63</v>
      </c>
      <c r="H235" s="70">
        <v>6</v>
      </c>
    </row>
    <row r="236" spans="2:8" x14ac:dyDescent="0.3">
      <c r="B236" s="70" t="s">
        <v>83</v>
      </c>
      <c r="C236" s="70">
        <v>17</v>
      </c>
      <c r="D236" s="70">
        <v>3</v>
      </c>
      <c r="E236" s="70">
        <v>4</v>
      </c>
      <c r="F236" s="70">
        <v>10</v>
      </c>
      <c r="G236" s="70">
        <v>46</v>
      </c>
      <c r="H236" s="70">
        <v>2</v>
      </c>
    </row>
    <row r="237" spans="2:8" x14ac:dyDescent="0.3">
      <c r="B237" s="70" t="s">
        <v>7</v>
      </c>
      <c r="C237" s="70">
        <v>13</v>
      </c>
      <c r="D237" s="70" t="s">
        <v>64</v>
      </c>
      <c r="E237" s="70">
        <v>2</v>
      </c>
      <c r="F237" s="70">
        <v>11</v>
      </c>
      <c r="G237" s="70">
        <v>37</v>
      </c>
      <c r="H237" s="70" t="s">
        <v>64</v>
      </c>
    </row>
    <row r="238" spans="2:8" x14ac:dyDescent="0.3">
      <c r="B238" s="70" t="s">
        <v>69</v>
      </c>
      <c r="C238" s="70">
        <v>16</v>
      </c>
      <c r="D238" s="70" t="s">
        <v>64</v>
      </c>
      <c r="E238" s="70">
        <v>2</v>
      </c>
      <c r="F238" s="70">
        <v>14</v>
      </c>
      <c r="G238" s="70">
        <v>5</v>
      </c>
      <c r="H238" s="70">
        <v>45</v>
      </c>
    </row>
    <row r="239" spans="2:8" x14ac:dyDescent="0.3">
      <c r="B239" s="70" t="s">
        <v>45</v>
      </c>
      <c r="C239" s="70">
        <v>30</v>
      </c>
      <c r="D239" s="70">
        <v>24</v>
      </c>
      <c r="E239" s="70">
        <v>3</v>
      </c>
      <c r="F239" s="70">
        <v>3</v>
      </c>
      <c r="G239" s="70">
        <v>58</v>
      </c>
      <c r="H239" s="70" t="s">
        <v>64</v>
      </c>
    </row>
    <row r="240" spans="2:8" x14ac:dyDescent="0.3">
      <c r="B240" s="70" t="s">
        <v>24</v>
      </c>
      <c r="C240" s="70">
        <v>9</v>
      </c>
      <c r="D240" s="70" t="s">
        <v>64</v>
      </c>
      <c r="E240" s="70">
        <v>3</v>
      </c>
      <c r="F240" s="70">
        <v>6</v>
      </c>
      <c r="G240" s="70">
        <v>31</v>
      </c>
      <c r="H240" s="70" t="s">
        <v>64</v>
      </c>
    </row>
    <row r="241" spans="1:8" ht="28.8" x14ac:dyDescent="0.3">
      <c r="A241" s="25" t="s">
        <v>104</v>
      </c>
      <c r="C241" s="3">
        <v>208</v>
      </c>
      <c r="D241" s="3">
        <v>22</v>
      </c>
      <c r="E241" s="3">
        <v>39</v>
      </c>
      <c r="F241" s="3">
        <v>147</v>
      </c>
      <c r="G241" s="3">
        <v>560</v>
      </c>
      <c r="H241" s="3">
        <v>33</v>
      </c>
    </row>
    <row r="242" spans="1:8" x14ac:dyDescent="0.3">
      <c r="B242" s="70" t="s">
        <v>70</v>
      </c>
      <c r="C242" s="70">
        <v>18</v>
      </c>
      <c r="D242" s="70">
        <v>1</v>
      </c>
      <c r="E242" s="70">
        <v>2</v>
      </c>
      <c r="F242" s="70">
        <v>15</v>
      </c>
      <c r="G242" s="70">
        <v>22</v>
      </c>
      <c r="H242" s="70" t="s">
        <v>64</v>
      </c>
    </row>
    <row r="243" spans="1:8" x14ac:dyDescent="0.3">
      <c r="B243" s="70" t="s">
        <v>67</v>
      </c>
      <c r="C243" s="70">
        <v>3</v>
      </c>
      <c r="D243" s="70" t="s">
        <v>64</v>
      </c>
      <c r="E243" s="70">
        <v>1</v>
      </c>
      <c r="F243" s="70">
        <v>2</v>
      </c>
      <c r="G243" s="70">
        <v>4</v>
      </c>
      <c r="H243" s="70" t="s">
        <v>64</v>
      </c>
    </row>
    <row r="244" spans="1:8" x14ac:dyDescent="0.3">
      <c r="B244" s="70" t="s">
        <v>34</v>
      </c>
      <c r="C244" s="70">
        <v>4</v>
      </c>
      <c r="D244" s="70" t="s">
        <v>64</v>
      </c>
      <c r="E244" s="70">
        <v>2</v>
      </c>
      <c r="F244" s="70">
        <v>2</v>
      </c>
      <c r="G244" s="70">
        <v>11</v>
      </c>
      <c r="H244" s="70" t="s">
        <v>64</v>
      </c>
    </row>
    <row r="245" spans="1:8" x14ac:dyDescent="0.3">
      <c r="B245" s="70" t="s">
        <v>68</v>
      </c>
      <c r="C245" s="70">
        <v>4</v>
      </c>
      <c r="D245" s="70">
        <v>2</v>
      </c>
      <c r="E245" s="70" t="s">
        <v>64</v>
      </c>
      <c r="F245" s="70">
        <v>2</v>
      </c>
      <c r="G245" s="70">
        <v>2</v>
      </c>
      <c r="H245" s="70" t="s">
        <v>64</v>
      </c>
    </row>
    <row r="246" spans="1:8" x14ac:dyDescent="0.3">
      <c r="B246" s="70" t="s">
        <v>73</v>
      </c>
      <c r="C246" s="70">
        <v>17</v>
      </c>
      <c r="D246" s="70">
        <v>2</v>
      </c>
      <c r="E246" s="70">
        <v>2</v>
      </c>
      <c r="F246" s="70">
        <v>13</v>
      </c>
      <c r="G246" s="70">
        <v>41</v>
      </c>
      <c r="H246" s="70" t="s">
        <v>64</v>
      </c>
    </row>
    <row r="247" spans="1:8" x14ac:dyDescent="0.3">
      <c r="B247" s="70" t="s">
        <v>75</v>
      </c>
      <c r="C247" s="70">
        <v>5</v>
      </c>
      <c r="D247" s="70">
        <v>1</v>
      </c>
      <c r="E247" s="70" t="s">
        <v>64</v>
      </c>
      <c r="F247" s="70">
        <v>4</v>
      </c>
      <c r="G247" s="70">
        <v>14</v>
      </c>
      <c r="H247" s="70" t="s">
        <v>64</v>
      </c>
    </row>
    <row r="248" spans="1:8" x14ac:dyDescent="0.3">
      <c r="B248" s="70" t="s">
        <v>65</v>
      </c>
      <c r="C248" s="70">
        <v>39</v>
      </c>
      <c r="D248" s="70">
        <v>6</v>
      </c>
      <c r="E248" s="70">
        <v>8</v>
      </c>
      <c r="F248" s="70">
        <v>25</v>
      </c>
      <c r="G248" s="70">
        <v>114</v>
      </c>
      <c r="H248" s="70">
        <v>3</v>
      </c>
    </row>
    <row r="249" spans="1:8" x14ac:dyDescent="0.3">
      <c r="B249" s="70" t="s">
        <v>78</v>
      </c>
      <c r="C249" s="70">
        <v>4</v>
      </c>
      <c r="D249" s="70" t="s">
        <v>64</v>
      </c>
      <c r="E249" s="70" t="s">
        <v>64</v>
      </c>
      <c r="F249" s="70">
        <v>4</v>
      </c>
      <c r="G249" s="70">
        <v>15</v>
      </c>
      <c r="H249" s="70" t="s">
        <v>64</v>
      </c>
    </row>
    <row r="250" spans="1:8" x14ac:dyDescent="0.3">
      <c r="B250" s="70" t="s">
        <v>19</v>
      </c>
      <c r="C250" s="70">
        <v>10</v>
      </c>
      <c r="D250" s="70" t="s">
        <v>64</v>
      </c>
      <c r="E250" s="70">
        <v>2</v>
      </c>
      <c r="F250" s="70">
        <v>8</v>
      </c>
      <c r="G250" s="70">
        <v>31</v>
      </c>
      <c r="H250" s="70" t="s">
        <v>64</v>
      </c>
    </row>
    <row r="251" spans="1:8" x14ac:dyDescent="0.3">
      <c r="B251" s="70" t="s">
        <v>6</v>
      </c>
      <c r="C251" s="70">
        <v>4</v>
      </c>
      <c r="D251" s="70" t="s">
        <v>64</v>
      </c>
      <c r="E251" s="70">
        <v>1</v>
      </c>
      <c r="F251" s="70">
        <v>3</v>
      </c>
      <c r="G251" s="70">
        <v>13</v>
      </c>
      <c r="H251" s="70" t="s">
        <v>64</v>
      </c>
    </row>
    <row r="252" spans="1:8" x14ac:dyDescent="0.3">
      <c r="B252" s="70" t="s">
        <v>40</v>
      </c>
      <c r="C252" s="70">
        <v>7</v>
      </c>
      <c r="D252" s="70" t="s">
        <v>64</v>
      </c>
      <c r="E252" s="70">
        <v>3</v>
      </c>
      <c r="F252" s="70">
        <v>4</v>
      </c>
      <c r="G252" s="70">
        <v>25</v>
      </c>
      <c r="H252" s="70" t="s">
        <v>64</v>
      </c>
    </row>
    <row r="253" spans="1:8" x14ac:dyDescent="0.3">
      <c r="B253" s="70" t="s">
        <v>80</v>
      </c>
      <c r="C253" s="70">
        <v>15</v>
      </c>
      <c r="D253" s="70">
        <v>1</v>
      </c>
      <c r="E253" s="70">
        <v>1</v>
      </c>
      <c r="F253" s="70">
        <v>13</v>
      </c>
      <c r="G253" s="70">
        <v>72</v>
      </c>
      <c r="H253" s="70" t="s">
        <v>64</v>
      </c>
    </row>
    <row r="254" spans="1:8" x14ac:dyDescent="0.3">
      <c r="B254" s="70" t="s">
        <v>22</v>
      </c>
      <c r="C254" s="70">
        <v>10</v>
      </c>
      <c r="D254" s="70">
        <v>1</v>
      </c>
      <c r="E254" s="70">
        <v>2</v>
      </c>
      <c r="F254" s="70">
        <v>7</v>
      </c>
      <c r="G254" s="70">
        <v>37</v>
      </c>
      <c r="H254" s="70" t="s">
        <v>64</v>
      </c>
    </row>
    <row r="255" spans="1:8" x14ac:dyDescent="0.3">
      <c r="B255" s="70" t="s">
        <v>32</v>
      </c>
      <c r="C255" s="70">
        <v>5</v>
      </c>
      <c r="D255" s="70" t="s">
        <v>64</v>
      </c>
      <c r="E255" s="70" t="s">
        <v>64</v>
      </c>
      <c r="F255" s="70">
        <v>5</v>
      </c>
      <c r="G255" s="70">
        <v>9</v>
      </c>
      <c r="H255" s="70" t="s">
        <v>64</v>
      </c>
    </row>
    <row r="256" spans="1:8" x14ac:dyDescent="0.3">
      <c r="B256" s="70" t="s">
        <v>23</v>
      </c>
      <c r="C256" s="70">
        <v>6</v>
      </c>
      <c r="D256" s="70" t="s">
        <v>64</v>
      </c>
      <c r="E256" s="70">
        <v>2</v>
      </c>
      <c r="F256" s="70">
        <v>4</v>
      </c>
      <c r="G256" s="70">
        <v>15</v>
      </c>
      <c r="H256" s="70" t="s">
        <v>64</v>
      </c>
    </row>
    <row r="257" spans="1:8" x14ac:dyDescent="0.3">
      <c r="B257" s="70" t="s">
        <v>28</v>
      </c>
      <c r="C257" s="70">
        <v>14</v>
      </c>
      <c r="D257" s="70">
        <v>2</v>
      </c>
      <c r="E257" s="70">
        <v>4</v>
      </c>
      <c r="F257" s="70">
        <v>8</v>
      </c>
      <c r="G257" s="70">
        <v>35</v>
      </c>
      <c r="H257" s="70" t="s">
        <v>64</v>
      </c>
    </row>
    <row r="258" spans="1:8" x14ac:dyDescent="0.3">
      <c r="B258" s="70" t="s">
        <v>83</v>
      </c>
      <c r="C258" s="70">
        <v>3</v>
      </c>
      <c r="D258" s="70">
        <v>1</v>
      </c>
      <c r="E258" s="70">
        <v>1</v>
      </c>
      <c r="F258" s="70">
        <v>1</v>
      </c>
      <c r="G258" s="70">
        <v>15</v>
      </c>
      <c r="H258" s="70" t="s">
        <v>64</v>
      </c>
    </row>
    <row r="259" spans="1:8" x14ac:dyDescent="0.3">
      <c r="B259" s="70" t="s">
        <v>7</v>
      </c>
      <c r="C259" s="70">
        <v>14</v>
      </c>
      <c r="D259" s="70">
        <v>2</v>
      </c>
      <c r="E259" s="70">
        <v>3</v>
      </c>
      <c r="F259" s="70">
        <v>9</v>
      </c>
      <c r="G259" s="70">
        <v>22</v>
      </c>
      <c r="H259" s="70" t="s">
        <v>64</v>
      </c>
    </row>
    <row r="260" spans="1:8" x14ac:dyDescent="0.3">
      <c r="B260" s="70" t="s">
        <v>69</v>
      </c>
      <c r="C260" s="70">
        <v>15</v>
      </c>
      <c r="D260" s="70">
        <v>1</v>
      </c>
      <c r="E260" s="70">
        <v>4</v>
      </c>
      <c r="F260" s="70">
        <v>10</v>
      </c>
      <c r="G260" s="70">
        <v>2</v>
      </c>
      <c r="H260" s="70">
        <v>30</v>
      </c>
    </row>
    <row r="261" spans="1:8" x14ac:dyDescent="0.3">
      <c r="B261" s="70" t="s">
        <v>45</v>
      </c>
      <c r="C261" s="70">
        <v>5</v>
      </c>
      <c r="D261" s="70">
        <v>1</v>
      </c>
      <c r="E261" s="70" t="s">
        <v>64</v>
      </c>
      <c r="F261" s="70">
        <v>4</v>
      </c>
      <c r="G261" s="70">
        <v>30</v>
      </c>
      <c r="H261" s="70" t="s">
        <v>64</v>
      </c>
    </row>
    <row r="262" spans="1:8" x14ac:dyDescent="0.3">
      <c r="B262" s="70" t="s">
        <v>24</v>
      </c>
      <c r="C262" s="70">
        <v>5</v>
      </c>
      <c r="D262" s="70">
        <v>1</v>
      </c>
      <c r="E262" s="70">
        <v>1</v>
      </c>
      <c r="F262" s="70">
        <v>3</v>
      </c>
      <c r="G262" s="70">
        <v>22</v>
      </c>
      <c r="H262" s="70" t="s">
        <v>64</v>
      </c>
    </row>
    <row r="263" spans="1:8" x14ac:dyDescent="0.3">
      <c r="B263" s="70" t="s">
        <v>85</v>
      </c>
      <c r="C263" s="70">
        <v>1</v>
      </c>
      <c r="D263" s="70" t="s">
        <v>64</v>
      </c>
      <c r="E263" s="70" t="s">
        <v>64</v>
      </c>
      <c r="F263" s="70">
        <v>1</v>
      </c>
      <c r="G263" s="70">
        <v>9</v>
      </c>
      <c r="H263" s="70" t="s">
        <v>64</v>
      </c>
    </row>
    <row r="264" spans="1:8" ht="28.8" x14ac:dyDescent="0.3">
      <c r="A264" s="25" t="s">
        <v>105</v>
      </c>
      <c r="C264" s="3">
        <v>222</v>
      </c>
      <c r="D264" s="3">
        <v>15</v>
      </c>
      <c r="E264" s="3">
        <v>46</v>
      </c>
      <c r="F264" s="3">
        <v>161</v>
      </c>
      <c r="G264" s="3">
        <v>620</v>
      </c>
      <c r="H264" s="3">
        <v>22</v>
      </c>
    </row>
    <row r="265" spans="1:8" x14ac:dyDescent="0.3">
      <c r="B265" s="70" t="s">
        <v>70</v>
      </c>
      <c r="C265" s="70">
        <v>18</v>
      </c>
      <c r="D265" s="70" t="s">
        <v>64</v>
      </c>
      <c r="E265" s="70">
        <v>3</v>
      </c>
      <c r="F265" s="70">
        <v>15</v>
      </c>
      <c r="G265" s="70">
        <v>36</v>
      </c>
      <c r="H265" s="70" t="s">
        <v>64</v>
      </c>
    </row>
    <row r="266" spans="1:8" x14ac:dyDescent="0.3">
      <c r="B266" s="70" t="s">
        <v>67</v>
      </c>
      <c r="C266" s="70">
        <v>2</v>
      </c>
      <c r="D266" s="70" t="s">
        <v>64</v>
      </c>
      <c r="E266" s="70">
        <v>1</v>
      </c>
      <c r="F266" s="70">
        <v>1</v>
      </c>
      <c r="G266" s="70">
        <v>1</v>
      </c>
      <c r="H266" s="70" t="s">
        <v>64</v>
      </c>
    </row>
    <row r="267" spans="1:8" x14ac:dyDescent="0.3">
      <c r="B267" s="70" t="s">
        <v>68</v>
      </c>
      <c r="C267" s="70">
        <v>9</v>
      </c>
      <c r="D267" s="70" t="s">
        <v>64</v>
      </c>
      <c r="E267" s="70">
        <v>1</v>
      </c>
      <c r="F267" s="70">
        <v>8</v>
      </c>
      <c r="G267" s="70" t="s">
        <v>64</v>
      </c>
      <c r="H267" s="70" t="s">
        <v>64</v>
      </c>
    </row>
    <row r="268" spans="1:8" x14ac:dyDescent="0.3">
      <c r="B268" s="70" t="s">
        <v>73</v>
      </c>
      <c r="C268" s="70">
        <v>19</v>
      </c>
      <c r="D268" s="70" t="s">
        <v>64</v>
      </c>
      <c r="E268" s="70">
        <v>1</v>
      </c>
      <c r="F268" s="70">
        <v>18</v>
      </c>
      <c r="G268" s="70">
        <v>51</v>
      </c>
      <c r="H268" s="70" t="s">
        <v>64</v>
      </c>
    </row>
    <row r="269" spans="1:8" x14ac:dyDescent="0.3">
      <c r="B269" s="70" t="s">
        <v>86</v>
      </c>
      <c r="C269" s="70">
        <v>3</v>
      </c>
      <c r="D269" s="70" t="s">
        <v>64</v>
      </c>
      <c r="E269" s="70">
        <v>1</v>
      </c>
      <c r="F269" s="70">
        <v>2</v>
      </c>
      <c r="G269" s="70">
        <v>6</v>
      </c>
      <c r="H269" s="70" t="s">
        <v>64</v>
      </c>
    </row>
    <row r="270" spans="1:8" x14ac:dyDescent="0.3">
      <c r="B270" s="70" t="s">
        <v>75</v>
      </c>
      <c r="C270" s="70">
        <v>6</v>
      </c>
      <c r="D270" s="70">
        <v>2</v>
      </c>
      <c r="E270" s="70">
        <v>1</v>
      </c>
      <c r="F270" s="70">
        <v>3</v>
      </c>
      <c r="G270" s="70">
        <v>18</v>
      </c>
      <c r="H270" s="70" t="s">
        <v>64</v>
      </c>
    </row>
    <row r="271" spans="1:8" x14ac:dyDescent="0.3">
      <c r="B271" s="70" t="s">
        <v>65</v>
      </c>
      <c r="C271" s="70">
        <v>30</v>
      </c>
      <c r="D271" s="70">
        <v>1</v>
      </c>
      <c r="E271" s="70">
        <v>6</v>
      </c>
      <c r="F271" s="70">
        <v>23</v>
      </c>
      <c r="G271" s="70">
        <v>99</v>
      </c>
      <c r="H271" s="70" t="s">
        <v>64</v>
      </c>
    </row>
    <row r="272" spans="1:8" x14ac:dyDescent="0.3">
      <c r="B272" s="70" t="s">
        <v>76</v>
      </c>
      <c r="C272" s="70">
        <v>1</v>
      </c>
      <c r="D272" s="70" t="s">
        <v>64</v>
      </c>
      <c r="E272" s="70" t="s">
        <v>64</v>
      </c>
      <c r="F272" s="70">
        <v>1</v>
      </c>
      <c r="G272" s="70" t="s">
        <v>64</v>
      </c>
      <c r="H272" s="70" t="s">
        <v>64</v>
      </c>
    </row>
    <row r="273" spans="2:8" x14ac:dyDescent="0.3">
      <c r="B273" s="70" t="s">
        <v>78</v>
      </c>
      <c r="C273" s="70">
        <v>2</v>
      </c>
      <c r="D273" s="70" t="s">
        <v>64</v>
      </c>
      <c r="E273" s="70" t="s">
        <v>64</v>
      </c>
      <c r="F273" s="70">
        <v>2</v>
      </c>
      <c r="G273" s="70">
        <v>25</v>
      </c>
      <c r="H273" s="70" t="s">
        <v>64</v>
      </c>
    </row>
    <row r="274" spans="2:8" x14ac:dyDescent="0.3">
      <c r="B274" s="70" t="s">
        <v>19</v>
      </c>
      <c r="C274" s="70">
        <v>9</v>
      </c>
      <c r="D274" s="70" t="s">
        <v>64</v>
      </c>
      <c r="E274" s="70">
        <v>2</v>
      </c>
      <c r="F274" s="70">
        <v>7</v>
      </c>
      <c r="G274" s="70">
        <v>27</v>
      </c>
      <c r="H274" s="70" t="s">
        <v>64</v>
      </c>
    </row>
    <row r="275" spans="2:8" x14ac:dyDescent="0.3">
      <c r="B275" s="70" t="s">
        <v>6</v>
      </c>
      <c r="C275" s="70">
        <v>9</v>
      </c>
      <c r="D275" s="70" t="s">
        <v>64</v>
      </c>
      <c r="E275" s="70">
        <v>1</v>
      </c>
      <c r="F275" s="70">
        <v>8</v>
      </c>
      <c r="G275" s="70">
        <v>22</v>
      </c>
      <c r="H275" s="70" t="s">
        <v>64</v>
      </c>
    </row>
    <row r="276" spans="2:8" x14ac:dyDescent="0.3">
      <c r="B276" s="70" t="s">
        <v>40</v>
      </c>
      <c r="C276" s="70">
        <v>5</v>
      </c>
      <c r="D276" s="70">
        <v>2</v>
      </c>
      <c r="E276" s="70">
        <v>2</v>
      </c>
      <c r="F276" s="70">
        <v>1</v>
      </c>
      <c r="G276" s="70">
        <v>4</v>
      </c>
      <c r="H276" s="70" t="s">
        <v>64</v>
      </c>
    </row>
    <row r="277" spans="2:8" x14ac:dyDescent="0.3">
      <c r="B277" s="70" t="s">
        <v>80</v>
      </c>
      <c r="C277" s="70">
        <v>20</v>
      </c>
      <c r="D277" s="70">
        <v>1</v>
      </c>
      <c r="E277" s="70">
        <v>3</v>
      </c>
      <c r="F277" s="70">
        <v>16</v>
      </c>
      <c r="G277" s="70">
        <v>78</v>
      </c>
      <c r="H277" s="70" t="s">
        <v>64</v>
      </c>
    </row>
    <row r="278" spans="2:8" x14ac:dyDescent="0.3">
      <c r="B278" s="70" t="s">
        <v>22</v>
      </c>
      <c r="C278" s="70">
        <v>8</v>
      </c>
      <c r="D278" s="70" t="s">
        <v>64</v>
      </c>
      <c r="E278" s="70">
        <v>5</v>
      </c>
      <c r="F278" s="70">
        <v>3</v>
      </c>
      <c r="G278" s="70">
        <v>38</v>
      </c>
      <c r="H278" s="70" t="s">
        <v>64</v>
      </c>
    </row>
    <row r="279" spans="2:8" x14ac:dyDescent="0.3">
      <c r="B279" s="70" t="s">
        <v>32</v>
      </c>
      <c r="C279" s="70">
        <v>7</v>
      </c>
      <c r="D279" s="70" t="s">
        <v>64</v>
      </c>
      <c r="E279" s="70">
        <v>3</v>
      </c>
      <c r="F279" s="70">
        <v>4</v>
      </c>
      <c r="G279" s="70">
        <v>20</v>
      </c>
      <c r="H279" s="70" t="s">
        <v>64</v>
      </c>
    </row>
    <row r="280" spans="2:8" x14ac:dyDescent="0.3">
      <c r="B280" s="70" t="s">
        <v>81</v>
      </c>
      <c r="C280" s="70">
        <v>0</v>
      </c>
      <c r="D280" s="70" t="s">
        <v>64</v>
      </c>
      <c r="E280" s="70" t="s">
        <v>64</v>
      </c>
      <c r="F280" s="70" t="s">
        <v>64</v>
      </c>
      <c r="G280" s="70">
        <v>3</v>
      </c>
      <c r="H280" s="70" t="s">
        <v>64</v>
      </c>
    </row>
    <row r="281" spans="2:8" x14ac:dyDescent="0.3">
      <c r="B281" s="70" t="s">
        <v>23</v>
      </c>
      <c r="C281" s="70">
        <v>14</v>
      </c>
      <c r="D281" s="70" t="s">
        <v>64</v>
      </c>
      <c r="E281" s="70">
        <v>2</v>
      </c>
      <c r="F281" s="70">
        <v>12</v>
      </c>
      <c r="G281" s="70">
        <v>26</v>
      </c>
      <c r="H281" s="70" t="s">
        <v>64</v>
      </c>
    </row>
    <row r="282" spans="2:8" x14ac:dyDescent="0.3">
      <c r="B282" s="70" t="s">
        <v>82</v>
      </c>
      <c r="C282" s="70">
        <v>1</v>
      </c>
      <c r="D282" s="70" t="s">
        <v>64</v>
      </c>
      <c r="E282" s="70" t="s">
        <v>64</v>
      </c>
      <c r="F282" s="70">
        <v>1</v>
      </c>
      <c r="G282" s="70">
        <v>3</v>
      </c>
      <c r="H282" s="70" t="s">
        <v>64</v>
      </c>
    </row>
    <row r="283" spans="2:8" x14ac:dyDescent="0.3">
      <c r="B283" s="70" t="s">
        <v>28</v>
      </c>
      <c r="C283" s="70">
        <v>6</v>
      </c>
      <c r="D283" s="70" t="s">
        <v>64</v>
      </c>
      <c r="E283" s="70">
        <v>1</v>
      </c>
      <c r="F283" s="70">
        <v>5</v>
      </c>
      <c r="G283" s="70">
        <v>28</v>
      </c>
      <c r="H283" s="70" t="s">
        <v>64</v>
      </c>
    </row>
    <row r="284" spans="2:8" x14ac:dyDescent="0.3">
      <c r="B284" s="70" t="s">
        <v>83</v>
      </c>
      <c r="C284" s="70">
        <v>1</v>
      </c>
      <c r="D284" s="70" t="s">
        <v>64</v>
      </c>
      <c r="E284" s="70" t="s">
        <v>64</v>
      </c>
      <c r="F284" s="70">
        <v>1</v>
      </c>
      <c r="G284" s="70">
        <v>8</v>
      </c>
      <c r="H284" s="70" t="s">
        <v>64</v>
      </c>
    </row>
    <row r="285" spans="2:8" x14ac:dyDescent="0.3">
      <c r="B285" s="70" t="s">
        <v>7</v>
      </c>
      <c r="C285" s="70">
        <v>10</v>
      </c>
      <c r="D285" s="70" t="s">
        <v>64</v>
      </c>
      <c r="E285" s="70">
        <v>3</v>
      </c>
      <c r="F285" s="70">
        <v>7</v>
      </c>
      <c r="G285" s="70">
        <v>29</v>
      </c>
      <c r="H285" s="70" t="s">
        <v>64</v>
      </c>
    </row>
    <row r="286" spans="2:8" x14ac:dyDescent="0.3">
      <c r="B286" s="70" t="s">
        <v>69</v>
      </c>
      <c r="C286" s="70">
        <v>16</v>
      </c>
      <c r="D286" s="70">
        <v>2</v>
      </c>
      <c r="E286" s="70" t="s">
        <v>64</v>
      </c>
      <c r="F286" s="70">
        <v>14</v>
      </c>
      <c r="G286" s="70">
        <v>16</v>
      </c>
      <c r="H286" s="70">
        <v>22</v>
      </c>
    </row>
    <row r="287" spans="2:8" x14ac:dyDescent="0.3">
      <c r="B287" s="70" t="s">
        <v>45</v>
      </c>
      <c r="C287" s="70">
        <v>18</v>
      </c>
      <c r="D287" s="70">
        <v>7</v>
      </c>
      <c r="E287" s="70">
        <v>6</v>
      </c>
      <c r="F287" s="70">
        <v>5</v>
      </c>
      <c r="G287" s="70">
        <v>63</v>
      </c>
      <c r="H287" s="70" t="s">
        <v>64</v>
      </c>
    </row>
    <row r="288" spans="2:8" x14ac:dyDescent="0.3">
      <c r="B288" s="70" t="s">
        <v>24</v>
      </c>
      <c r="C288" s="70">
        <v>8</v>
      </c>
      <c r="D288" s="70" t="s">
        <v>64</v>
      </c>
      <c r="E288" s="70">
        <v>4</v>
      </c>
      <c r="F288" s="70">
        <v>4</v>
      </c>
      <c r="G288" s="70">
        <v>19</v>
      </c>
      <c r="H288" s="70" t="s">
        <v>64</v>
      </c>
    </row>
    <row r="289" spans="1:8" ht="28.8" x14ac:dyDescent="0.3">
      <c r="A289" s="25" t="s">
        <v>106</v>
      </c>
      <c r="C289" s="3">
        <v>193</v>
      </c>
      <c r="D289" s="3">
        <v>14</v>
      </c>
      <c r="E289" s="3">
        <v>49</v>
      </c>
      <c r="F289" s="3">
        <v>130</v>
      </c>
      <c r="G289" s="3">
        <v>573</v>
      </c>
      <c r="H289" s="3">
        <v>27</v>
      </c>
    </row>
    <row r="290" spans="1:8" x14ac:dyDescent="0.3">
      <c r="B290" s="70" t="s">
        <v>70</v>
      </c>
      <c r="C290" s="70">
        <v>15</v>
      </c>
      <c r="D290" s="70" t="s">
        <v>64</v>
      </c>
      <c r="E290" s="70">
        <v>5</v>
      </c>
      <c r="F290" s="70">
        <v>10</v>
      </c>
      <c r="G290" s="70">
        <v>23</v>
      </c>
      <c r="H290" s="70" t="s">
        <v>64</v>
      </c>
    </row>
    <row r="291" spans="1:8" x14ac:dyDescent="0.3">
      <c r="B291" s="70" t="s">
        <v>67</v>
      </c>
      <c r="C291" s="70">
        <v>4</v>
      </c>
      <c r="D291" s="70" t="s">
        <v>64</v>
      </c>
      <c r="E291" s="70" t="s">
        <v>64</v>
      </c>
      <c r="F291" s="70">
        <v>4</v>
      </c>
      <c r="G291" s="70">
        <v>10</v>
      </c>
      <c r="H291" s="70" t="s">
        <v>64</v>
      </c>
    </row>
    <row r="292" spans="1:8" x14ac:dyDescent="0.3">
      <c r="B292" s="70" t="s">
        <v>34</v>
      </c>
      <c r="C292" s="70">
        <v>1</v>
      </c>
      <c r="D292" s="70" t="s">
        <v>64</v>
      </c>
      <c r="E292" s="70" t="s">
        <v>64</v>
      </c>
      <c r="F292" s="70">
        <v>1</v>
      </c>
      <c r="G292" s="70">
        <v>1</v>
      </c>
      <c r="H292" s="70" t="s">
        <v>64</v>
      </c>
    </row>
    <row r="293" spans="1:8" x14ac:dyDescent="0.3">
      <c r="B293" s="70" t="s">
        <v>68</v>
      </c>
      <c r="C293" s="70">
        <v>7</v>
      </c>
      <c r="D293" s="70" t="s">
        <v>64</v>
      </c>
      <c r="E293" s="70" t="s">
        <v>64</v>
      </c>
      <c r="F293" s="70">
        <v>7</v>
      </c>
      <c r="G293" s="70">
        <v>2</v>
      </c>
      <c r="H293" s="70" t="s">
        <v>64</v>
      </c>
    </row>
    <row r="294" spans="1:8" x14ac:dyDescent="0.3">
      <c r="B294" s="70" t="s">
        <v>73</v>
      </c>
      <c r="C294" s="70">
        <v>16</v>
      </c>
      <c r="D294" s="70" t="s">
        <v>64</v>
      </c>
      <c r="E294" s="70">
        <v>1</v>
      </c>
      <c r="F294" s="70">
        <v>15</v>
      </c>
      <c r="G294" s="70">
        <v>77</v>
      </c>
      <c r="H294" s="70" t="s">
        <v>64</v>
      </c>
    </row>
    <row r="295" spans="1:8" x14ac:dyDescent="0.3">
      <c r="B295" s="70" t="s">
        <v>75</v>
      </c>
      <c r="C295" s="70">
        <v>5</v>
      </c>
      <c r="D295" s="70" t="s">
        <v>64</v>
      </c>
      <c r="E295" s="70">
        <v>3</v>
      </c>
      <c r="F295" s="70">
        <v>2</v>
      </c>
      <c r="G295" s="70">
        <v>13</v>
      </c>
      <c r="H295" s="70" t="s">
        <v>64</v>
      </c>
    </row>
    <row r="296" spans="1:8" x14ac:dyDescent="0.3">
      <c r="B296" s="70" t="s">
        <v>65</v>
      </c>
      <c r="C296" s="70">
        <v>47</v>
      </c>
      <c r="D296" s="70">
        <v>5</v>
      </c>
      <c r="E296" s="70">
        <v>13</v>
      </c>
      <c r="F296" s="70">
        <v>29</v>
      </c>
      <c r="G296" s="70">
        <v>155</v>
      </c>
      <c r="H296" s="70" t="s">
        <v>64</v>
      </c>
    </row>
    <row r="297" spans="1:8" x14ac:dyDescent="0.3">
      <c r="B297" s="70" t="s">
        <v>37</v>
      </c>
      <c r="C297" s="70">
        <v>0</v>
      </c>
      <c r="D297" s="70" t="s">
        <v>64</v>
      </c>
      <c r="E297" s="70" t="s">
        <v>64</v>
      </c>
      <c r="F297" s="70" t="s">
        <v>64</v>
      </c>
      <c r="G297" s="70">
        <v>2</v>
      </c>
      <c r="H297" s="70" t="s">
        <v>64</v>
      </c>
    </row>
    <row r="298" spans="1:8" x14ac:dyDescent="0.3">
      <c r="B298" s="70" t="s">
        <v>19</v>
      </c>
      <c r="C298" s="70">
        <v>10</v>
      </c>
      <c r="D298" s="70" t="s">
        <v>64</v>
      </c>
      <c r="E298" s="70">
        <v>3</v>
      </c>
      <c r="F298" s="70">
        <v>7</v>
      </c>
      <c r="G298" s="70">
        <v>31</v>
      </c>
      <c r="H298" s="70" t="s">
        <v>64</v>
      </c>
    </row>
    <row r="299" spans="1:8" x14ac:dyDescent="0.3">
      <c r="B299" s="70" t="s">
        <v>6</v>
      </c>
      <c r="C299" s="70">
        <v>6</v>
      </c>
      <c r="D299" s="70" t="s">
        <v>64</v>
      </c>
      <c r="E299" s="70">
        <v>3</v>
      </c>
      <c r="F299" s="70">
        <v>3</v>
      </c>
      <c r="G299" s="70">
        <v>14</v>
      </c>
      <c r="H299" s="70" t="s">
        <v>64</v>
      </c>
    </row>
    <row r="300" spans="1:8" x14ac:dyDescent="0.3">
      <c r="B300" s="70" t="s">
        <v>80</v>
      </c>
      <c r="C300" s="70">
        <v>15</v>
      </c>
      <c r="D300" s="70" t="s">
        <v>64</v>
      </c>
      <c r="E300" s="70">
        <v>5</v>
      </c>
      <c r="F300" s="70">
        <v>10</v>
      </c>
      <c r="G300" s="70">
        <v>92</v>
      </c>
      <c r="H300" s="70" t="s">
        <v>64</v>
      </c>
    </row>
    <row r="301" spans="1:8" x14ac:dyDescent="0.3">
      <c r="B301" s="70" t="s">
        <v>22</v>
      </c>
      <c r="C301" s="70">
        <v>10</v>
      </c>
      <c r="D301" s="70" t="s">
        <v>64</v>
      </c>
      <c r="E301" s="70">
        <v>3</v>
      </c>
      <c r="F301" s="70">
        <v>7</v>
      </c>
      <c r="G301" s="70">
        <v>28</v>
      </c>
      <c r="H301" s="70" t="s">
        <v>64</v>
      </c>
    </row>
    <row r="302" spans="1:8" x14ac:dyDescent="0.3">
      <c r="B302" s="70" t="s">
        <v>32</v>
      </c>
      <c r="C302" s="70">
        <v>8</v>
      </c>
      <c r="D302" s="70" t="s">
        <v>64</v>
      </c>
      <c r="E302" s="70">
        <v>4</v>
      </c>
      <c r="F302" s="70">
        <v>4</v>
      </c>
      <c r="G302" s="70">
        <v>14</v>
      </c>
      <c r="H302" s="70" t="s">
        <v>64</v>
      </c>
    </row>
    <row r="303" spans="1:8" x14ac:dyDescent="0.3">
      <c r="B303" s="70" t="s">
        <v>81</v>
      </c>
      <c r="C303" s="70">
        <v>0</v>
      </c>
      <c r="D303" s="70" t="s">
        <v>64</v>
      </c>
      <c r="E303" s="70" t="s">
        <v>64</v>
      </c>
      <c r="F303" s="70" t="s">
        <v>64</v>
      </c>
      <c r="G303" s="70">
        <v>5</v>
      </c>
      <c r="H303" s="70" t="s">
        <v>64</v>
      </c>
    </row>
    <row r="304" spans="1:8" x14ac:dyDescent="0.3">
      <c r="B304" s="70" t="s">
        <v>23</v>
      </c>
      <c r="C304" s="70">
        <v>8</v>
      </c>
      <c r="D304" s="70">
        <v>1</v>
      </c>
      <c r="E304" s="70">
        <v>1</v>
      </c>
      <c r="F304" s="70">
        <v>6</v>
      </c>
      <c r="G304" s="70">
        <v>23</v>
      </c>
      <c r="H304" s="70" t="s">
        <v>64</v>
      </c>
    </row>
    <row r="305" spans="1:8" x14ac:dyDescent="0.3">
      <c r="B305" s="70" t="s">
        <v>28</v>
      </c>
      <c r="C305" s="70">
        <v>3</v>
      </c>
      <c r="D305" s="70" t="s">
        <v>64</v>
      </c>
      <c r="E305" s="70" t="s">
        <v>64</v>
      </c>
      <c r="F305" s="70">
        <v>3</v>
      </c>
      <c r="G305" s="70">
        <v>3</v>
      </c>
      <c r="H305" s="70" t="s">
        <v>64</v>
      </c>
    </row>
    <row r="306" spans="1:8" x14ac:dyDescent="0.3">
      <c r="B306" s="70" t="s">
        <v>83</v>
      </c>
      <c r="C306" s="70">
        <v>3</v>
      </c>
      <c r="D306" s="70" t="s">
        <v>64</v>
      </c>
      <c r="E306" s="70" t="s">
        <v>64</v>
      </c>
      <c r="F306" s="70">
        <v>3</v>
      </c>
      <c r="G306" s="70">
        <v>16</v>
      </c>
      <c r="H306" s="70" t="s">
        <v>64</v>
      </c>
    </row>
    <row r="307" spans="1:8" x14ac:dyDescent="0.3">
      <c r="B307" s="70" t="s">
        <v>7</v>
      </c>
      <c r="C307" s="70">
        <v>9</v>
      </c>
      <c r="D307" s="70" t="s">
        <v>64</v>
      </c>
      <c r="E307" s="70">
        <v>2</v>
      </c>
      <c r="F307" s="70">
        <v>7</v>
      </c>
      <c r="G307" s="70">
        <v>16</v>
      </c>
      <c r="H307" s="70" t="s">
        <v>64</v>
      </c>
    </row>
    <row r="308" spans="1:8" x14ac:dyDescent="0.3">
      <c r="B308" s="70" t="s">
        <v>69</v>
      </c>
      <c r="C308" s="70">
        <v>12</v>
      </c>
      <c r="D308" s="70" t="s">
        <v>64</v>
      </c>
      <c r="E308" s="70">
        <v>5</v>
      </c>
      <c r="F308" s="70">
        <v>7</v>
      </c>
      <c r="G308" s="70">
        <v>5</v>
      </c>
      <c r="H308" s="70">
        <v>27</v>
      </c>
    </row>
    <row r="309" spans="1:8" x14ac:dyDescent="0.3">
      <c r="B309" s="70" t="s">
        <v>24</v>
      </c>
      <c r="C309" s="70">
        <v>3</v>
      </c>
      <c r="D309" s="70" t="s">
        <v>64</v>
      </c>
      <c r="E309" s="70">
        <v>1</v>
      </c>
      <c r="F309" s="70">
        <v>2</v>
      </c>
      <c r="G309" s="70">
        <v>18</v>
      </c>
      <c r="H309" s="70" t="s">
        <v>64</v>
      </c>
    </row>
    <row r="310" spans="1:8" x14ac:dyDescent="0.3">
      <c r="B310" s="70" t="s">
        <v>45</v>
      </c>
      <c r="C310" s="70">
        <v>10</v>
      </c>
      <c r="D310" s="70">
        <v>8</v>
      </c>
      <c r="E310" s="70" t="s">
        <v>64</v>
      </c>
      <c r="F310" s="70">
        <v>2</v>
      </c>
      <c r="G310" s="70">
        <v>25</v>
      </c>
      <c r="H310" s="70" t="s">
        <v>64</v>
      </c>
    </row>
    <row r="311" spans="1:8" x14ac:dyDescent="0.3">
      <c r="B311" s="70" t="s">
        <v>85</v>
      </c>
      <c r="C311" s="70">
        <v>1</v>
      </c>
      <c r="D311" s="70" t="s">
        <v>64</v>
      </c>
      <c r="E311" s="70" t="s">
        <v>64</v>
      </c>
      <c r="F311" s="70">
        <v>1</v>
      </c>
      <c r="G311" s="70" t="s">
        <v>64</v>
      </c>
      <c r="H311" s="70" t="s">
        <v>64</v>
      </c>
    </row>
    <row r="312" spans="1:8" ht="28.8" x14ac:dyDescent="0.3">
      <c r="A312" s="25" t="s">
        <v>107</v>
      </c>
      <c r="B312" s="70" t="s">
        <v>64</v>
      </c>
      <c r="C312" s="3">
        <v>578</v>
      </c>
      <c r="D312" s="3">
        <v>43</v>
      </c>
      <c r="E312" s="3">
        <v>98</v>
      </c>
      <c r="F312" s="3">
        <v>437</v>
      </c>
      <c r="G312" s="3">
        <v>1402</v>
      </c>
      <c r="H312" s="3">
        <v>81</v>
      </c>
    </row>
    <row r="313" spans="1:8" x14ac:dyDescent="0.3">
      <c r="B313" s="70" t="s">
        <v>70</v>
      </c>
      <c r="C313" s="70">
        <v>8</v>
      </c>
      <c r="D313" s="70">
        <v>1</v>
      </c>
      <c r="E313" s="70">
        <v>1</v>
      </c>
      <c r="F313" s="70">
        <v>6</v>
      </c>
      <c r="G313" s="70">
        <v>40</v>
      </c>
      <c r="H313" s="70" t="s">
        <v>64</v>
      </c>
    </row>
    <row r="314" spans="1:8" x14ac:dyDescent="0.3">
      <c r="B314" s="70" t="s">
        <v>67</v>
      </c>
      <c r="C314" s="70">
        <v>13</v>
      </c>
      <c r="D314" s="70">
        <v>4</v>
      </c>
      <c r="E314" s="70" t="s">
        <v>64</v>
      </c>
      <c r="F314" s="70">
        <v>9</v>
      </c>
      <c r="G314" s="70">
        <v>15</v>
      </c>
      <c r="H314" s="70" t="s">
        <v>64</v>
      </c>
    </row>
    <row r="315" spans="1:8" x14ac:dyDescent="0.3">
      <c r="B315" s="70" t="s">
        <v>34</v>
      </c>
      <c r="C315" s="70">
        <v>3</v>
      </c>
      <c r="D315" s="70" t="s">
        <v>64</v>
      </c>
      <c r="E315" s="70">
        <v>2</v>
      </c>
      <c r="F315" s="70">
        <v>1</v>
      </c>
      <c r="G315" s="70">
        <v>6</v>
      </c>
      <c r="H315" s="70" t="s">
        <v>64</v>
      </c>
    </row>
    <row r="316" spans="1:8" x14ac:dyDescent="0.3">
      <c r="B316" s="70" t="s">
        <v>68</v>
      </c>
      <c r="C316" s="70">
        <v>18</v>
      </c>
      <c r="D316" s="70">
        <v>1</v>
      </c>
      <c r="E316" s="70">
        <v>3</v>
      </c>
      <c r="F316" s="70">
        <v>14</v>
      </c>
      <c r="G316" s="70">
        <v>31</v>
      </c>
      <c r="H316" s="70" t="s">
        <v>64</v>
      </c>
    </row>
    <row r="317" spans="1:8" x14ac:dyDescent="0.3">
      <c r="B317" s="70" t="s">
        <v>73</v>
      </c>
      <c r="C317" s="70">
        <v>32</v>
      </c>
      <c r="D317" s="70">
        <v>4</v>
      </c>
      <c r="E317" s="70">
        <v>4</v>
      </c>
      <c r="F317" s="70">
        <v>24</v>
      </c>
      <c r="G317" s="70">
        <v>89</v>
      </c>
      <c r="H317" s="70" t="s">
        <v>64</v>
      </c>
    </row>
    <row r="318" spans="1:8" x14ac:dyDescent="0.3">
      <c r="B318" s="70" t="s">
        <v>74</v>
      </c>
      <c r="C318" s="70">
        <v>3</v>
      </c>
      <c r="D318" s="70" t="s">
        <v>64</v>
      </c>
      <c r="E318" s="70" t="s">
        <v>64</v>
      </c>
      <c r="F318" s="70">
        <v>3</v>
      </c>
      <c r="G318" s="70">
        <v>15</v>
      </c>
      <c r="H318" s="70" t="s">
        <v>64</v>
      </c>
    </row>
    <row r="319" spans="1:8" x14ac:dyDescent="0.3">
      <c r="B319" s="70" t="s">
        <v>86</v>
      </c>
      <c r="C319" s="70">
        <v>9</v>
      </c>
      <c r="D319" s="70" t="s">
        <v>64</v>
      </c>
      <c r="E319" s="70" t="s">
        <v>64</v>
      </c>
      <c r="F319" s="70">
        <v>9</v>
      </c>
      <c r="G319" s="70">
        <v>16</v>
      </c>
      <c r="H319" s="70" t="s">
        <v>64</v>
      </c>
    </row>
    <row r="320" spans="1:8" x14ac:dyDescent="0.3">
      <c r="B320" s="70" t="s">
        <v>75</v>
      </c>
      <c r="C320" s="70">
        <v>16</v>
      </c>
      <c r="D320" s="70">
        <v>1</v>
      </c>
      <c r="E320" s="70">
        <v>4</v>
      </c>
      <c r="F320" s="70">
        <v>11</v>
      </c>
      <c r="G320" s="70">
        <v>47</v>
      </c>
      <c r="H320" s="70" t="s">
        <v>64</v>
      </c>
    </row>
    <row r="321" spans="2:8" x14ac:dyDescent="0.3">
      <c r="B321" s="70" t="s">
        <v>65</v>
      </c>
      <c r="C321" s="70">
        <v>111</v>
      </c>
      <c r="D321" s="70">
        <v>12</v>
      </c>
      <c r="E321" s="70">
        <v>26</v>
      </c>
      <c r="F321" s="70">
        <v>73</v>
      </c>
      <c r="G321" s="70">
        <v>229</v>
      </c>
      <c r="H321" s="70">
        <v>7</v>
      </c>
    </row>
    <row r="322" spans="2:8" x14ac:dyDescent="0.3">
      <c r="B322" s="70" t="s">
        <v>76</v>
      </c>
      <c r="C322" s="70">
        <v>0</v>
      </c>
      <c r="D322" s="70" t="s">
        <v>64</v>
      </c>
      <c r="E322" s="70" t="s">
        <v>64</v>
      </c>
      <c r="F322" s="70" t="s">
        <v>64</v>
      </c>
      <c r="G322" s="70">
        <v>1</v>
      </c>
      <c r="H322" s="70" t="s">
        <v>64</v>
      </c>
    </row>
    <row r="323" spans="2:8" x14ac:dyDescent="0.3">
      <c r="B323" s="70" t="s">
        <v>37</v>
      </c>
      <c r="C323" s="70">
        <v>0</v>
      </c>
      <c r="D323" s="70" t="s">
        <v>64</v>
      </c>
      <c r="E323" s="70" t="s">
        <v>64</v>
      </c>
      <c r="F323" s="70" t="s">
        <v>64</v>
      </c>
      <c r="G323" s="70">
        <v>1</v>
      </c>
      <c r="H323" s="70" t="s">
        <v>64</v>
      </c>
    </row>
    <row r="324" spans="2:8" x14ac:dyDescent="0.3">
      <c r="B324" s="70" t="s">
        <v>78</v>
      </c>
      <c r="C324" s="70">
        <v>6</v>
      </c>
      <c r="D324" s="70" t="s">
        <v>64</v>
      </c>
      <c r="E324" s="70" t="s">
        <v>64</v>
      </c>
      <c r="F324" s="70">
        <v>6</v>
      </c>
      <c r="G324" s="70">
        <v>30</v>
      </c>
      <c r="H324" s="70" t="s">
        <v>64</v>
      </c>
    </row>
    <row r="325" spans="2:8" x14ac:dyDescent="0.3">
      <c r="B325" s="70" t="s">
        <v>38</v>
      </c>
      <c r="C325" s="70">
        <v>8</v>
      </c>
      <c r="D325" s="70" t="s">
        <v>64</v>
      </c>
      <c r="E325" s="70">
        <v>2</v>
      </c>
      <c r="F325" s="70">
        <v>6</v>
      </c>
      <c r="G325" s="70">
        <v>26</v>
      </c>
      <c r="H325" s="70" t="s">
        <v>64</v>
      </c>
    </row>
    <row r="326" spans="2:8" x14ac:dyDescent="0.3">
      <c r="B326" s="70" t="s">
        <v>19</v>
      </c>
      <c r="C326" s="70">
        <v>13</v>
      </c>
      <c r="D326" s="70">
        <v>4</v>
      </c>
      <c r="E326" s="70">
        <v>3</v>
      </c>
      <c r="F326" s="70">
        <v>6</v>
      </c>
      <c r="G326" s="70">
        <v>9</v>
      </c>
      <c r="H326" s="70" t="s">
        <v>64</v>
      </c>
    </row>
    <row r="327" spans="2:8" x14ac:dyDescent="0.3">
      <c r="B327" s="70" t="s">
        <v>39</v>
      </c>
      <c r="C327" s="70">
        <v>3</v>
      </c>
      <c r="D327" s="70" t="s">
        <v>64</v>
      </c>
      <c r="E327" s="70" t="s">
        <v>64</v>
      </c>
      <c r="F327" s="70">
        <v>3</v>
      </c>
      <c r="G327" s="70">
        <v>15</v>
      </c>
      <c r="H327" s="70" t="s">
        <v>64</v>
      </c>
    </row>
    <row r="328" spans="2:8" x14ac:dyDescent="0.3">
      <c r="B328" s="70" t="s">
        <v>6</v>
      </c>
      <c r="C328" s="70">
        <v>9</v>
      </c>
      <c r="D328" s="70">
        <v>5</v>
      </c>
      <c r="E328" s="70">
        <v>1</v>
      </c>
      <c r="F328" s="70">
        <v>3</v>
      </c>
      <c r="G328" s="70">
        <v>3</v>
      </c>
      <c r="H328" s="70" t="s">
        <v>64</v>
      </c>
    </row>
    <row r="329" spans="2:8" x14ac:dyDescent="0.3">
      <c r="B329" s="70" t="s">
        <v>40</v>
      </c>
      <c r="C329" s="70">
        <v>21</v>
      </c>
      <c r="D329" s="70" t="s">
        <v>64</v>
      </c>
      <c r="E329" s="70">
        <v>7</v>
      </c>
      <c r="F329" s="70">
        <v>14</v>
      </c>
      <c r="G329" s="70">
        <v>16</v>
      </c>
      <c r="H329" s="70">
        <v>3</v>
      </c>
    </row>
    <row r="330" spans="2:8" x14ac:dyDescent="0.3">
      <c r="B330" s="70" t="s">
        <v>80</v>
      </c>
      <c r="C330" s="70">
        <v>43</v>
      </c>
      <c r="D330" s="70">
        <v>2</v>
      </c>
      <c r="E330" s="70">
        <v>9</v>
      </c>
      <c r="F330" s="70">
        <v>32</v>
      </c>
      <c r="G330" s="70">
        <v>144</v>
      </c>
      <c r="H330" s="70" t="s">
        <v>64</v>
      </c>
    </row>
    <row r="331" spans="2:8" x14ac:dyDescent="0.3">
      <c r="B331" s="70" t="s">
        <v>22</v>
      </c>
      <c r="C331" s="70">
        <v>9</v>
      </c>
      <c r="D331" s="70">
        <v>1</v>
      </c>
      <c r="E331" s="70">
        <v>4</v>
      </c>
      <c r="F331" s="70">
        <v>4</v>
      </c>
      <c r="G331" s="70">
        <v>22</v>
      </c>
      <c r="H331" s="70" t="s">
        <v>64</v>
      </c>
    </row>
    <row r="332" spans="2:8" x14ac:dyDescent="0.3">
      <c r="B332" s="70" t="s">
        <v>32</v>
      </c>
      <c r="C332" s="70">
        <v>5</v>
      </c>
      <c r="D332" s="70" t="s">
        <v>64</v>
      </c>
      <c r="E332" s="70">
        <v>3</v>
      </c>
      <c r="F332" s="70">
        <v>2</v>
      </c>
      <c r="G332" s="70">
        <v>4</v>
      </c>
      <c r="H332" s="70" t="s">
        <v>64</v>
      </c>
    </row>
    <row r="333" spans="2:8" x14ac:dyDescent="0.3">
      <c r="B333" s="70" t="s">
        <v>81</v>
      </c>
      <c r="C333" s="70">
        <v>0</v>
      </c>
      <c r="D333" s="70" t="s">
        <v>64</v>
      </c>
      <c r="E333" s="70" t="s">
        <v>64</v>
      </c>
      <c r="F333" s="70" t="s">
        <v>64</v>
      </c>
      <c r="G333" s="70">
        <v>1</v>
      </c>
      <c r="H333" s="70" t="s">
        <v>64</v>
      </c>
    </row>
    <row r="334" spans="2:8" x14ac:dyDescent="0.3">
      <c r="B334" s="70" t="s">
        <v>23</v>
      </c>
      <c r="C334" s="70">
        <v>35</v>
      </c>
      <c r="D334" s="70">
        <v>4</v>
      </c>
      <c r="E334" s="70">
        <v>3</v>
      </c>
      <c r="F334" s="70">
        <v>28</v>
      </c>
      <c r="G334" s="70">
        <v>101</v>
      </c>
      <c r="H334" s="70" t="s">
        <v>64</v>
      </c>
    </row>
    <row r="335" spans="2:8" x14ac:dyDescent="0.3">
      <c r="B335" s="70" t="s">
        <v>82</v>
      </c>
      <c r="C335" s="70">
        <v>5</v>
      </c>
      <c r="D335" s="70" t="s">
        <v>64</v>
      </c>
      <c r="E335" s="70">
        <v>2</v>
      </c>
      <c r="F335" s="70">
        <v>3</v>
      </c>
      <c r="G335" s="70">
        <v>17</v>
      </c>
      <c r="H335" s="70" t="s">
        <v>64</v>
      </c>
    </row>
    <row r="336" spans="2:8" x14ac:dyDescent="0.3">
      <c r="B336" s="70" t="s">
        <v>28</v>
      </c>
      <c r="C336" s="70">
        <v>1</v>
      </c>
      <c r="D336" s="70" t="s">
        <v>64</v>
      </c>
      <c r="E336" s="70" t="s">
        <v>64</v>
      </c>
      <c r="F336" s="70">
        <v>1</v>
      </c>
      <c r="G336" s="70">
        <v>1</v>
      </c>
      <c r="H336" s="70">
        <v>1</v>
      </c>
    </row>
    <row r="337" spans="1:8" x14ac:dyDescent="0.3">
      <c r="B337" s="70" t="s">
        <v>83</v>
      </c>
      <c r="C337" s="70">
        <v>108</v>
      </c>
      <c r="D337" s="70">
        <v>2</v>
      </c>
      <c r="E337" s="70">
        <v>8</v>
      </c>
      <c r="F337" s="70">
        <v>98</v>
      </c>
      <c r="G337" s="70">
        <v>293</v>
      </c>
      <c r="H337" s="70" t="s">
        <v>64</v>
      </c>
    </row>
    <row r="338" spans="1:8" x14ac:dyDescent="0.3">
      <c r="B338" s="70" t="s">
        <v>7</v>
      </c>
      <c r="C338" s="70">
        <v>25</v>
      </c>
      <c r="D338" s="70">
        <v>1</v>
      </c>
      <c r="E338" s="70">
        <v>6</v>
      </c>
      <c r="F338" s="70">
        <v>18</v>
      </c>
      <c r="G338" s="70">
        <v>35</v>
      </c>
      <c r="H338" s="70" t="s">
        <v>64</v>
      </c>
    </row>
    <row r="339" spans="1:8" x14ac:dyDescent="0.3">
      <c r="B339" s="70" t="s">
        <v>69</v>
      </c>
      <c r="C339" s="70">
        <v>37</v>
      </c>
      <c r="D339" s="70">
        <v>1</v>
      </c>
      <c r="E339" s="70">
        <v>1</v>
      </c>
      <c r="F339" s="70">
        <v>35</v>
      </c>
      <c r="G339" s="70">
        <v>9</v>
      </c>
      <c r="H339" s="70">
        <v>48</v>
      </c>
    </row>
    <row r="340" spans="1:8" x14ac:dyDescent="0.3">
      <c r="B340" s="70" t="s">
        <v>84</v>
      </c>
      <c r="C340" s="70">
        <v>7</v>
      </c>
      <c r="D340" s="70" t="s">
        <v>64</v>
      </c>
      <c r="E340" s="70" t="s">
        <v>64</v>
      </c>
      <c r="F340" s="70">
        <v>7</v>
      </c>
      <c r="G340" s="70">
        <v>20</v>
      </c>
      <c r="H340" s="70">
        <v>22</v>
      </c>
    </row>
    <row r="341" spans="1:8" x14ac:dyDescent="0.3">
      <c r="B341" s="70" t="s">
        <v>45</v>
      </c>
      <c r="C341" s="70">
        <v>19</v>
      </c>
      <c r="D341" s="70" t="s">
        <v>64</v>
      </c>
      <c r="E341" s="70">
        <v>6</v>
      </c>
      <c r="F341" s="70">
        <v>13</v>
      </c>
      <c r="G341" s="70">
        <v>143</v>
      </c>
      <c r="H341" s="70" t="s">
        <v>64</v>
      </c>
    </row>
    <row r="342" spans="1:8" x14ac:dyDescent="0.3">
      <c r="B342" s="70" t="s">
        <v>24</v>
      </c>
      <c r="C342" s="70">
        <v>3</v>
      </c>
      <c r="D342" s="70" t="s">
        <v>64</v>
      </c>
      <c r="E342" s="70">
        <v>2</v>
      </c>
      <c r="F342" s="70">
        <v>1</v>
      </c>
      <c r="G342" s="70">
        <v>6</v>
      </c>
      <c r="H342" s="70" t="s">
        <v>64</v>
      </c>
    </row>
    <row r="343" spans="1:8" x14ac:dyDescent="0.3">
      <c r="B343" s="70" t="s">
        <v>85</v>
      </c>
      <c r="C343" s="70">
        <v>8</v>
      </c>
      <c r="D343" s="70" t="s">
        <v>64</v>
      </c>
      <c r="E343" s="70">
        <v>1</v>
      </c>
      <c r="F343" s="70">
        <v>7</v>
      </c>
      <c r="G343" s="70">
        <v>17</v>
      </c>
      <c r="H343" s="70" t="s">
        <v>64</v>
      </c>
    </row>
    <row r="344" spans="1:8" ht="28.8" x14ac:dyDescent="0.3">
      <c r="A344" s="25" t="s">
        <v>108</v>
      </c>
      <c r="C344" s="3">
        <v>335</v>
      </c>
      <c r="D344" s="3">
        <v>16</v>
      </c>
      <c r="E344" s="3">
        <v>76</v>
      </c>
      <c r="F344" s="3">
        <v>243</v>
      </c>
      <c r="G344" s="3">
        <v>889</v>
      </c>
      <c r="H344" s="3">
        <v>60</v>
      </c>
    </row>
    <row r="345" spans="1:8" x14ac:dyDescent="0.3">
      <c r="B345" s="70" t="s">
        <v>70</v>
      </c>
      <c r="C345" s="70">
        <v>27</v>
      </c>
      <c r="D345" s="70">
        <v>2</v>
      </c>
      <c r="E345" s="70">
        <v>2</v>
      </c>
      <c r="F345" s="70">
        <v>23</v>
      </c>
      <c r="G345" s="70">
        <v>60</v>
      </c>
      <c r="H345" s="70" t="s">
        <v>64</v>
      </c>
    </row>
    <row r="346" spans="1:8" x14ac:dyDescent="0.3">
      <c r="B346" s="70" t="s">
        <v>67</v>
      </c>
      <c r="C346" s="70">
        <v>8</v>
      </c>
      <c r="D346" s="70" t="s">
        <v>64</v>
      </c>
      <c r="E346" s="70">
        <v>1</v>
      </c>
      <c r="F346" s="70">
        <v>7</v>
      </c>
      <c r="G346" s="70">
        <v>18</v>
      </c>
      <c r="H346" s="70" t="s">
        <v>64</v>
      </c>
    </row>
    <row r="347" spans="1:8" x14ac:dyDescent="0.3">
      <c r="B347" s="70" t="s">
        <v>68</v>
      </c>
      <c r="C347" s="70">
        <v>14</v>
      </c>
      <c r="D347" s="70" t="s">
        <v>64</v>
      </c>
      <c r="E347" s="70">
        <v>3</v>
      </c>
      <c r="F347" s="70">
        <v>11</v>
      </c>
      <c r="G347" s="70">
        <v>19</v>
      </c>
      <c r="H347" s="70" t="s">
        <v>64</v>
      </c>
    </row>
    <row r="348" spans="1:8" x14ac:dyDescent="0.3">
      <c r="B348" s="70" t="s">
        <v>73</v>
      </c>
      <c r="C348" s="70">
        <v>22</v>
      </c>
      <c r="D348" s="70" t="s">
        <v>64</v>
      </c>
      <c r="E348" s="70">
        <v>3</v>
      </c>
      <c r="F348" s="70">
        <v>19</v>
      </c>
      <c r="G348" s="70">
        <v>90</v>
      </c>
      <c r="H348" s="70" t="s">
        <v>64</v>
      </c>
    </row>
    <row r="349" spans="1:8" x14ac:dyDescent="0.3">
      <c r="B349" s="70" t="s">
        <v>75</v>
      </c>
      <c r="C349" s="70">
        <v>5</v>
      </c>
      <c r="D349" s="70">
        <v>1</v>
      </c>
      <c r="E349" s="70">
        <v>1</v>
      </c>
      <c r="F349" s="70">
        <v>3</v>
      </c>
      <c r="G349" s="70">
        <v>18</v>
      </c>
      <c r="H349" s="70" t="s">
        <v>64</v>
      </c>
    </row>
    <row r="350" spans="1:8" x14ac:dyDescent="0.3">
      <c r="B350" s="70" t="s">
        <v>65</v>
      </c>
      <c r="C350" s="70">
        <v>50</v>
      </c>
      <c r="D350" s="70">
        <v>1</v>
      </c>
      <c r="E350" s="70">
        <v>18</v>
      </c>
      <c r="F350" s="70">
        <v>31</v>
      </c>
      <c r="G350" s="70">
        <v>151</v>
      </c>
      <c r="H350" s="70" t="s">
        <v>64</v>
      </c>
    </row>
    <row r="351" spans="1:8" x14ac:dyDescent="0.3">
      <c r="B351" s="70" t="s">
        <v>78</v>
      </c>
      <c r="C351" s="70">
        <v>5</v>
      </c>
      <c r="D351" s="70" t="s">
        <v>64</v>
      </c>
      <c r="E351" s="70" t="s">
        <v>64</v>
      </c>
      <c r="F351" s="70">
        <v>5</v>
      </c>
      <c r="G351" s="70">
        <v>22</v>
      </c>
      <c r="H351" s="70" t="s">
        <v>64</v>
      </c>
    </row>
    <row r="352" spans="1:8" x14ac:dyDescent="0.3">
      <c r="B352" s="70" t="s">
        <v>38</v>
      </c>
      <c r="C352" s="70">
        <v>3</v>
      </c>
      <c r="D352" s="70" t="s">
        <v>64</v>
      </c>
      <c r="E352" s="70">
        <v>1</v>
      </c>
      <c r="F352" s="70">
        <v>2</v>
      </c>
      <c r="G352" s="70">
        <v>10</v>
      </c>
      <c r="H352" s="70" t="s">
        <v>64</v>
      </c>
    </row>
    <row r="353" spans="2:8" x14ac:dyDescent="0.3">
      <c r="B353" s="70" t="s">
        <v>19</v>
      </c>
      <c r="C353" s="70">
        <v>18</v>
      </c>
      <c r="D353" s="70">
        <v>1</v>
      </c>
      <c r="E353" s="70">
        <v>3</v>
      </c>
      <c r="F353" s="70">
        <v>14</v>
      </c>
      <c r="G353" s="70">
        <v>44</v>
      </c>
      <c r="H353" s="70" t="s">
        <v>64</v>
      </c>
    </row>
    <row r="354" spans="2:8" x14ac:dyDescent="0.3">
      <c r="B354" s="70" t="s">
        <v>39</v>
      </c>
      <c r="C354" s="70">
        <v>3</v>
      </c>
      <c r="D354" s="70" t="s">
        <v>64</v>
      </c>
      <c r="E354" s="70">
        <v>1</v>
      </c>
      <c r="F354" s="70">
        <v>2</v>
      </c>
      <c r="G354" s="70">
        <v>1</v>
      </c>
      <c r="H354" s="70">
        <v>2</v>
      </c>
    </row>
    <row r="355" spans="2:8" x14ac:dyDescent="0.3">
      <c r="B355" s="70" t="s">
        <v>6</v>
      </c>
      <c r="C355" s="70">
        <v>10</v>
      </c>
      <c r="D355" s="70" t="s">
        <v>64</v>
      </c>
      <c r="E355" s="70">
        <v>1</v>
      </c>
      <c r="F355" s="70">
        <v>9</v>
      </c>
      <c r="G355" s="70">
        <v>21</v>
      </c>
      <c r="H355" s="70" t="s">
        <v>64</v>
      </c>
    </row>
    <row r="356" spans="2:8" x14ac:dyDescent="0.3">
      <c r="B356" s="70" t="s">
        <v>40</v>
      </c>
      <c r="C356" s="70">
        <v>8</v>
      </c>
      <c r="D356" s="70" t="s">
        <v>64</v>
      </c>
      <c r="E356" s="70">
        <v>3</v>
      </c>
      <c r="F356" s="70">
        <v>5</v>
      </c>
      <c r="G356" s="70">
        <v>10</v>
      </c>
      <c r="H356" s="70" t="s">
        <v>64</v>
      </c>
    </row>
    <row r="357" spans="2:8" x14ac:dyDescent="0.3">
      <c r="B357" s="70" t="s">
        <v>80</v>
      </c>
      <c r="C357" s="70">
        <v>26</v>
      </c>
      <c r="D357" s="70" t="s">
        <v>64</v>
      </c>
      <c r="E357" s="70">
        <v>9</v>
      </c>
      <c r="F357" s="70">
        <v>17</v>
      </c>
      <c r="G357" s="70">
        <v>108</v>
      </c>
      <c r="H357" s="70" t="s">
        <v>64</v>
      </c>
    </row>
    <row r="358" spans="2:8" x14ac:dyDescent="0.3">
      <c r="B358" s="70" t="s">
        <v>22</v>
      </c>
      <c r="C358" s="70">
        <v>16</v>
      </c>
      <c r="D358" s="70">
        <v>1</v>
      </c>
      <c r="E358" s="70">
        <v>3</v>
      </c>
      <c r="F358" s="70">
        <v>12</v>
      </c>
      <c r="G358" s="70">
        <v>60</v>
      </c>
      <c r="H358" s="70" t="s">
        <v>64</v>
      </c>
    </row>
    <row r="359" spans="2:8" x14ac:dyDescent="0.3">
      <c r="B359" s="70" t="s">
        <v>32</v>
      </c>
      <c r="C359" s="70">
        <v>10</v>
      </c>
      <c r="D359" s="70">
        <v>1</v>
      </c>
      <c r="E359" s="70">
        <v>3</v>
      </c>
      <c r="F359" s="70">
        <v>6</v>
      </c>
      <c r="G359" s="70">
        <v>21</v>
      </c>
      <c r="H359" s="70" t="s">
        <v>64</v>
      </c>
    </row>
    <row r="360" spans="2:8" x14ac:dyDescent="0.3">
      <c r="B360" s="70" t="s">
        <v>81</v>
      </c>
      <c r="C360" s="70">
        <v>1</v>
      </c>
      <c r="D360" s="70">
        <v>1</v>
      </c>
      <c r="E360" s="70" t="s">
        <v>64</v>
      </c>
      <c r="F360" s="70" t="s">
        <v>64</v>
      </c>
      <c r="G360" s="70">
        <v>7</v>
      </c>
      <c r="H360" s="70" t="s">
        <v>64</v>
      </c>
    </row>
    <row r="361" spans="2:8" x14ac:dyDescent="0.3">
      <c r="B361" s="70" t="s">
        <v>23</v>
      </c>
      <c r="C361" s="70">
        <v>18</v>
      </c>
      <c r="D361" s="70" t="s">
        <v>64</v>
      </c>
      <c r="E361" s="70">
        <v>3</v>
      </c>
      <c r="F361" s="70">
        <v>15</v>
      </c>
      <c r="G361" s="70">
        <v>45</v>
      </c>
      <c r="H361" s="70" t="s">
        <v>64</v>
      </c>
    </row>
    <row r="362" spans="2:8" x14ac:dyDescent="0.3">
      <c r="B362" s="70" t="s">
        <v>82</v>
      </c>
      <c r="C362" s="70">
        <v>3</v>
      </c>
      <c r="D362" s="70" t="s">
        <v>64</v>
      </c>
      <c r="E362" s="70">
        <v>1</v>
      </c>
      <c r="F362" s="70">
        <v>2</v>
      </c>
      <c r="G362" s="70">
        <v>17</v>
      </c>
      <c r="H362" s="70" t="s">
        <v>64</v>
      </c>
    </row>
    <row r="363" spans="2:8" x14ac:dyDescent="0.3">
      <c r="B363" s="70" t="s">
        <v>28</v>
      </c>
      <c r="C363" s="70">
        <v>15</v>
      </c>
      <c r="D363" s="70" t="s">
        <v>64</v>
      </c>
      <c r="E363" s="70">
        <v>3</v>
      </c>
      <c r="F363" s="70">
        <v>12</v>
      </c>
      <c r="G363" s="70">
        <v>41</v>
      </c>
      <c r="H363" s="70" t="s">
        <v>64</v>
      </c>
    </row>
    <row r="364" spans="2:8" x14ac:dyDescent="0.3">
      <c r="B364" s="70" t="s">
        <v>83</v>
      </c>
      <c r="C364" s="70">
        <v>0</v>
      </c>
      <c r="D364" s="70" t="s">
        <v>64</v>
      </c>
      <c r="E364" s="70" t="s">
        <v>64</v>
      </c>
      <c r="F364" s="70" t="s">
        <v>64</v>
      </c>
      <c r="G364" s="70">
        <v>1</v>
      </c>
      <c r="H364" s="70" t="s">
        <v>64</v>
      </c>
    </row>
    <row r="365" spans="2:8" x14ac:dyDescent="0.3">
      <c r="B365" s="70" t="s">
        <v>7</v>
      </c>
      <c r="C365" s="70">
        <v>15</v>
      </c>
      <c r="D365" s="70" t="s">
        <v>64</v>
      </c>
      <c r="E365" s="70">
        <v>2</v>
      </c>
      <c r="F365" s="70">
        <v>13</v>
      </c>
      <c r="G365" s="70">
        <v>41</v>
      </c>
      <c r="H365" s="70" t="s">
        <v>64</v>
      </c>
    </row>
    <row r="366" spans="2:8" x14ac:dyDescent="0.3">
      <c r="B366" s="70" t="s">
        <v>69</v>
      </c>
      <c r="C366" s="70">
        <v>24</v>
      </c>
      <c r="D366" s="70" t="s">
        <v>64</v>
      </c>
      <c r="E366" s="70">
        <v>1</v>
      </c>
      <c r="F366" s="70">
        <v>23</v>
      </c>
      <c r="G366" s="70">
        <v>13</v>
      </c>
      <c r="H366" s="70">
        <v>58</v>
      </c>
    </row>
    <row r="367" spans="2:8" x14ac:dyDescent="0.3">
      <c r="B367" s="70" t="s">
        <v>45</v>
      </c>
      <c r="C367" s="70">
        <v>25</v>
      </c>
      <c r="D367" s="70">
        <v>7</v>
      </c>
      <c r="E367" s="70">
        <v>11</v>
      </c>
      <c r="F367" s="70">
        <v>7</v>
      </c>
      <c r="G367" s="70">
        <v>51</v>
      </c>
      <c r="H367" s="70" t="s">
        <v>64</v>
      </c>
    </row>
    <row r="368" spans="2:8" x14ac:dyDescent="0.3">
      <c r="B368" s="70" t="s">
        <v>24</v>
      </c>
      <c r="C368" s="70">
        <v>9</v>
      </c>
      <c r="D368" s="70">
        <v>1</v>
      </c>
      <c r="E368" s="70">
        <v>3</v>
      </c>
      <c r="F368" s="70">
        <v>5</v>
      </c>
      <c r="G368" s="70">
        <v>20</v>
      </c>
      <c r="H368" s="70" t="s">
        <v>64</v>
      </c>
    </row>
    <row r="369" spans="1:8" ht="28.8" x14ac:dyDescent="0.3">
      <c r="A369" s="25" t="s">
        <v>109</v>
      </c>
      <c r="B369" s="70" t="s">
        <v>64</v>
      </c>
      <c r="C369" s="3">
        <v>190</v>
      </c>
      <c r="D369" s="3">
        <v>10</v>
      </c>
      <c r="E369" s="3">
        <v>49</v>
      </c>
      <c r="F369" s="3">
        <v>131</v>
      </c>
      <c r="G369" s="3">
        <v>547</v>
      </c>
      <c r="H369" s="3">
        <v>44</v>
      </c>
    </row>
    <row r="370" spans="1:8" x14ac:dyDescent="0.3">
      <c r="B370" s="70" t="s">
        <v>70</v>
      </c>
      <c r="C370" s="70">
        <v>11</v>
      </c>
      <c r="D370" s="70" t="s">
        <v>64</v>
      </c>
      <c r="E370" s="70">
        <v>2</v>
      </c>
      <c r="F370" s="70">
        <v>9</v>
      </c>
      <c r="G370" s="70">
        <v>29</v>
      </c>
      <c r="H370" s="70" t="s">
        <v>64</v>
      </c>
    </row>
    <row r="371" spans="1:8" x14ac:dyDescent="0.3">
      <c r="B371" s="70" t="s">
        <v>67</v>
      </c>
      <c r="C371" s="70">
        <v>3</v>
      </c>
      <c r="D371" s="70" t="s">
        <v>64</v>
      </c>
      <c r="E371" s="70" t="s">
        <v>64</v>
      </c>
      <c r="F371" s="70">
        <v>3</v>
      </c>
      <c r="G371" s="70">
        <v>4</v>
      </c>
      <c r="H371" s="70" t="s">
        <v>64</v>
      </c>
    </row>
    <row r="372" spans="1:8" x14ac:dyDescent="0.3">
      <c r="B372" s="70" t="s">
        <v>34</v>
      </c>
      <c r="C372" s="70">
        <v>2</v>
      </c>
      <c r="D372" s="70" t="s">
        <v>64</v>
      </c>
      <c r="E372" s="70">
        <v>1</v>
      </c>
      <c r="F372" s="70">
        <v>1</v>
      </c>
      <c r="G372" s="70">
        <v>1</v>
      </c>
      <c r="H372" s="70" t="s">
        <v>64</v>
      </c>
    </row>
    <row r="373" spans="1:8" x14ac:dyDescent="0.3">
      <c r="B373" s="70" t="s">
        <v>68</v>
      </c>
      <c r="C373" s="70">
        <v>6</v>
      </c>
      <c r="D373" s="70" t="s">
        <v>64</v>
      </c>
      <c r="E373" s="70">
        <v>1</v>
      </c>
      <c r="F373" s="70">
        <v>5</v>
      </c>
      <c r="G373" s="70">
        <v>1</v>
      </c>
      <c r="H373" s="70" t="s">
        <v>64</v>
      </c>
    </row>
    <row r="374" spans="1:8" x14ac:dyDescent="0.3">
      <c r="B374" s="70" t="s">
        <v>73</v>
      </c>
      <c r="C374" s="70">
        <v>15</v>
      </c>
      <c r="D374" s="70" t="s">
        <v>64</v>
      </c>
      <c r="E374" s="70">
        <v>4</v>
      </c>
      <c r="F374" s="70">
        <v>11</v>
      </c>
      <c r="G374" s="70">
        <v>46</v>
      </c>
      <c r="H374" s="70" t="s">
        <v>64</v>
      </c>
    </row>
    <row r="375" spans="1:8" x14ac:dyDescent="0.3">
      <c r="B375" s="70" t="s">
        <v>86</v>
      </c>
      <c r="C375" s="70">
        <v>3</v>
      </c>
      <c r="D375" s="70">
        <v>1</v>
      </c>
      <c r="E375" s="70">
        <v>2</v>
      </c>
      <c r="F375" s="70" t="s">
        <v>64</v>
      </c>
      <c r="G375" s="70">
        <v>19</v>
      </c>
      <c r="H375" s="70" t="s">
        <v>64</v>
      </c>
    </row>
    <row r="376" spans="1:8" x14ac:dyDescent="0.3">
      <c r="B376" s="70" t="s">
        <v>65</v>
      </c>
      <c r="C376" s="70">
        <v>33</v>
      </c>
      <c r="D376" s="70">
        <v>1</v>
      </c>
      <c r="E376" s="70">
        <v>11</v>
      </c>
      <c r="F376" s="70">
        <v>21</v>
      </c>
      <c r="G376" s="70">
        <v>103</v>
      </c>
      <c r="H376" s="70" t="s">
        <v>64</v>
      </c>
    </row>
    <row r="377" spans="1:8" x14ac:dyDescent="0.3">
      <c r="B377" s="70" t="s">
        <v>19</v>
      </c>
      <c r="C377" s="70">
        <v>11</v>
      </c>
      <c r="D377" s="70" t="s">
        <v>64</v>
      </c>
      <c r="E377" s="70">
        <v>3</v>
      </c>
      <c r="F377" s="70">
        <v>8</v>
      </c>
      <c r="G377" s="70">
        <v>26</v>
      </c>
      <c r="H377" s="70" t="s">
        <v>64</v>
      </c>
    </row>
    <row r="378" spans="1:8" x14ac:dyDescent="0.3">
      <c r="B378" s="70" t="s">
        <v>38</v>
      </c>
      <c r="C378" s="70">
        <v>2</v>
      </c>
      <c r="D378" s="70" t="s">
        <v>64</v>
      </c>
      <c r="E378" s="70" t="s">
        <v>64</v>
      </c>
      <c r="F378" s="70">
        <v>2</v>
      </c>
      <c r="G378" s="70">
        <v>9</v>
      </c>
      <c r="H378" s="70" t="s">
        <v>64</v>
      </c>
    </row>
    <row r="379" spans="1:8" x14ac:dyDescent="0.3">
      <c r="B379" s="70" t="s">
        <v>6</v>
      </c>
      <c r="C379" s="70">
        <v>4</v>
      </c>
      <c r="D379" s="70" t="s">
        <v>64</v>
      </c>
      <c r="E379" s="70">
        <v>1</v>
      </c>
      <c r="F379" s="70">
        <v>3</v>
      </c>
      <c r="G379" s="70">
        <v>12</v>
      </c>
      <c r="H379" s="70" t="s">
        <v>64</v>
      </c>
    </row>
    <row r="380" spans="1:8" x14ac:dyDescent="0.3">
      <c r="B380" s="70" t="s">
        <v>40</v>
      </c>
      <c r="C380" s="70">
        <v>2</v>
      </c>
      <c r="D380" s="70" t="s">
        <v>64</v>
      </c>
      <c r="E380" s="70" t="s">
        <v>64</v>
      </c>
      <c r="F380" s="70">
        <v>2</v>
      </c>
      <c r="G380" s="70">
        <v>9</v>
      </c>
      <c r="H380" s="70" t="s">
        <v>64</v>
      </c>
    </row>
    <row r="381" spans="1:8" x14ac:dyDescent="0.3">
      <c r="B381" s="70" t="s">
        <v>80</v>
      </c>
      <c r="C381" s="70">
        <v>18</v>
      </c>
      <c r="D381" s="70">
        <v>1</v>
      </c>
      <c r="E381" s="70">
        <v>5</v>
      </c>
      <c r="F381" s="70">
        <v>12</v>
      </c>
      <c r="G381" s="70">
        <v>84</v>
      </c>
      <c r="H381" s="70" t="s">
        <v>64</v>
      </c>
    </row>
    <row r="382" spans="1:8" x14ac:dyDescent="0.3">
      <c r="B382" s="70" t="s">
        <v>22</v>
      </c>
      <c r="C382" s="70">
        <v>9</v>
      </c>
      <c r="D382" s="70" t="s">
        <v>64</v>
      </c>
      <c r="E382" s="70">
        <v>2</v>
      </c>
      <c r="F382" s="70">
        <v>7</v>
      </c>
      <c r="G382" s="70">
        <v>30</v>
      </c>
      <c r="H382" s="70" t="s">
        <v>64</v>
      </c>
    </row>
    <row r="383" spans="1:8" x14ac:dyDescent="0.3">
      <c r="B383" s="70" t="s">
        <v>32</v>
      </c>
      <c r="C383" s="70">
        <v>4</v>
      </c>
      <c r="D383" s="70" t="s">
        <v>64</v>
      </c>
      <c r="E383" s="70" t="s">
        <v>64</v>
      </c>
      <c r="F383" s="70">
        <v>4</v>
      </c>
      <c r="G383" s="70">
        <v>14</v>
      </c>
      <c r="H383" s="70" t="s">
        <v>64</v>
      </c>
    </row>
    <row r="384" spans="1:8" x14ac:dyDescent="0.3">
      <c r="B384" s="70" t="s">
        <v>23</v>
      </c>
      <c r="C384" s="70">
        <v>10</v>
      </c>
      <c r="D384" s="70">
        <v>1</v>
      </c>
      <c r="E384" s="70">
        <v>3</v>
      </c>
      <c r="F384" s="70">
        <v>6</v>
      </c>
      <c r="G384" s="70">
        <v>32</v>
      </c>
      <c r="H384" s="70" t="s">
        <v>64</v>
      </c>
    </row>
    <row r="385" spans="1:8" x14ac:dyDescent="0.3">
      <c r="B385" s="70" t="s">
        <v>28</v>
      </c>
      <c r="C385" s="70">
        <v>9</v>
      </c>
      <c r="D385" s="70" t="s">
        <v>64</v>
      </c>
      <c r="E385" s="70">
        <v>1</v>
      </c>
      <c r="F385" s="70">
        <v>8</v>
      </c>
      <c r="G385" s="70">
        <v>27</v>
      </c>
      <c r="H385" s="70" t="s">
        <v>64</v>
      </c>
    </row>
    <row r="386" spans="1:8" x14ac:dyDescent="0.3">
      <c r="B386" s="70" t="s">
        <v>83</v>
      </c>
      <c r="C386" s="70">
        <v>2</v>
      </c>
      <c r="D386" s="70" t="s">
        <v>64</v>
      </c>
      <c r="E386" s="70">
        <v>2</v>
      </c>
      <c r="F386" s="70" t="s">
        <v>64</v>
      </c>
      <c r="G386" s="70">
        <v>29</v>
      </c>
      <c r="H386" s="70" t="s">
        <v>64</v>
      </c>
    </row>
    <row r="387" spans="1:8" x14ac:dyDescent="0.3">
      <c r="B387" s="70" t="s">
        <v>7</v>
      </c>
      <c r="C387" s="70">
        <v>8</v>
      </c>
      <c r="D387" s="70" t="s">
        <v>64</v>
      </c>
      <c r="E387" s="70">
        <v>1</v>
      </c>
      <c r="F387" s="70">
        <v>7</v>
      </c>
      <c r="G387" s="70">
        <v>25</v>
      </c>
      <c r="H387" s="70" t="s">
        <v>64</v>
      </c>
    </row>
    <row r="388" spans="1:8" x14ac:dyDescent="0.3">
      <c r="B388" s="70" t="s">
        <v>69</v>
      </c>
      <c r="C388" s="70">
        <v>14</v>
      </c>
      <c r="D388" s="70" t="s">
        <v>64</v>
      </c>
      <c r="E388" s="70">
        <v>3</v>
      </c>
      <c r="F388" s="70">
        <v>11</v>
      </c>
      <c r="G388" s="70">
        <v>2</v>
      </c>
      <c r="H388" s="70">
        <v>32</v>
      </c>
    </row>
    <row r="389" spans="1:8" x14ac:dyDescent="0.3">
      <c r="B389" s="70" t="s">
        <v>84</v>
      </c>
      <c r="C389" s="70">
        <v>8</v>
      </c>
      <c r="D389" s="70" t="s">
        <v>64</v>
      </c>
      <c r="E389" s="70">
        <v>4</v>
      </c>
      <c r="F389" s="70">
        <v>4</v>
      </c>
      <c r="G389" s="70">
        <v>5</v>
      </c>
      <c r="H389" s="70">
        <v>12</v>
      </c>
    </row>
    <row r="390" spans="1:8" x14ac:dyDescent="0.3">
      <c r="B390" s="70" t="s">
        <v>45</v>
      </c>
      <c r="C390" s="70">
        <v>10</v>
      </c>
      <c r="D390" s="70">
        <v>6</v>
      </c>
      <c r="E390" s="70">
        <v>3</v>
      </c>
      <c r="F390" s="70">
        <v>1</v>
      </c>
      <c r="G390" s="70">
        <v>14</v>
      </c>
      <c r="H390" s="70" t="s">
        <v>64</v>
      </c>
    </row>
    <row r="391" spans="1:8" x14ac:dyDescent="0.3">
      <c r="B391" s="70" t="s">
        <v>24</v>
      </c>
      <c r="C391" s="70">
        <v>6</v>
      </c>
      <c r="D391" s="70" t="s">
        <v>64</v>
      </c>
      <c r="E391" s="70" t="s">
        <v>64</v>
      </c>
      <c r="F391" s="70">
        <v>6</v>
      </c>
      <c r="G391" s="70">
        <v>26</v>
      </c>
      <c r="H391" s="70" t="s">
        <v>64</v>
      </c>
    </row>
    <row r="392" spans="1:8" ht="28.8" x14ac:dyDescent="0.3">
      <c r="A392" s="25" t="s">
        <v>110</v>
      </c>
      <c r="B392" s="70" t="s">
        <v>64</v>
      </c>
      <c r="C392" s="3">
        <v>204</v>
      </c>
      <c r="D392" s="3">
        <v>27</v>
      </c>
      <c r="E392" s="3">
        <v>27</v>
      </c>
      <c r="F392" s="3">
        <v>150</v>
      </c>
      <c r="G392" s="3">
        <v>581</v>
      </c>
      <c r="H392" s="3">
        <v>27</v>
      </c>
    </row>
    <row r="393" spans="1:8" x14ac:dyDescent="0.3">
      <c r="B393" s="70" t="s">
        <v>70</v>
      </c>
      <c r="C393" s="70">
        <v>12</v>
      </c>
      <c r="D393" s="70" t="s">
        <v>64</v>
      </c>
      <c r="E393" s="70">
        <v>3</v>
      </c>
      <c r="F393" s="70">
        <v>9</v>
      </c>
      <c r="G393" s="70">
        <v>20</v>
      </c>
      <c r="H393" s="70" t="s">
        <v>64</v>
      </c>
    </row>
    <row r="394" spans="1:8" x14ac:dyDescent="0.3">
      <c r="B394" s="70" t="s">
        <v>67</v>
      </c>
      <c r="C394" s="70">
        <v>2</v>
      </c>
      <c r="D394" s="70" t="s">
        <v>64</v>
      </c>
      <c r="E394" s="70" t="s">
        <v>64</v>
      </c>
      <c r="F394" s="70">
        <v>2</v>
      </c>
      <c r="G394" s="70">
        <v>6</v>
      </c>
      <c r="H394" s="70" t="s">
        <v>64</v>
      </c>
    </row>
    <row r="395" spans="1:8" x14ac:dyDescent="0.3">
      <c r="B395" s="70" t="s">
        <v>34</v>
      </c>
      <c r="C395" s="70">
        <v>2</v>
      </c>
      <c r="D395" s="70" t="s">
        <v>64</v>
      </c>
      <c r="E395" s="70">
        <v>1</v>
      </c>
      <c r="F395" s="70">
        <v>1</v>
      </c>
      <c r="G395" s="70">
        <v>5</v>
      </c>
      <c r="H395" s="70" t="s">
        <v>64</v>
      </c>
    </row>
    <row r="396" spans="1:8" x14ac:dyDescent="0.3">
      <c r="B396" s="70" t="s">
        <v>68</v>
      </c>
      <c r="C396" s="70">
        <v>19</v>
      </c>
      <c r="D396" s="70" t="s">
        <v>64</v>
      </c>
      <c r="E396" s="70">
        <v>1</v>
      </c>
      <c r="F396" s="70">
        <v>18</v>
      </c>
      <c r="G396" s="70">
        <v>26</v>
      </c>
      <c r="H396" s="70" t="s">
        <v>64</v>
      </c>
    </row>
    <row r="397" spans="1:8" x14ac:dyDescent="0.3">
      <c r="B397" s="70" t="s">
        <v>73</v>
      </c>
      <c r="C397" s="70">
        <v>11</v>
      </c>
      <c r="D397" s="70">
        <v>1</v>
      </c>
      <c r="E397" s="70">
        <v>1</v>
      </c>
      <c r="F397" s="70">
        <v>9</v>
      </c>
      <c r="G397" s="70">
        <v>41</v>
      </c>
      <c r="H397" s="70" t="s">
        <v>64</v>
      </c>
    </row>
    <row r="398" spans="1:8" x14ac:dyDescent="0.3">
      <c r="B398" s="70" t="s">
        <v>75</v>
      </c>
      <c r="C398" s="70">
        <v>3</v>
      </c>
      <c r="D398" s="70" t="s">
        <v>64</v>
      </c>
      <c r="E398" s="70" t="s">
        <v>64</v>
      </c>
      <c r="F398" s="70">
        <v>3</v>
      </c>
      <c r="G398" s="70">
        <v>9</v>
      </c>
      <c r="H398" s="70" t="s">
        <v>64</v>
      </c>
    </row>
    <row r="399" spans="1:8" x14ac:dyDescent="0.3">
      <c r="B399" s="70" t="s">
        <v>65</v>
      </c>
      <c r="C399" s="70">
        <v>49</v>
      </c>
      <c r="D399" s="70">
        <v>10</v>
      </c>
      <c r="E399" s="70">
        <v>5</v>
      </c>
      <c r="F399" s="70">
        <v>34</v>
      </c>
      <c r="G399" s="70">
        <v>187</v>
      </c>
      <c r="H399" s="70">
        <v>2</v>
      </c>
    </row>
    <row r="400" spans="1:8" x14ac:dyDescent="0.3">
      <c r="B400" s="70" t="s">
        <v>77</v>
      </c>
      <c r="C400" s="70">
        <v>1</v>
      </c>
      <c r="D400" s="70" t="s">
        <v>64</v>
      </c>
      <c r="E400" s="70" t="s">
        <v>64</v>
      </c>
      <c r="F400" s="70">
        <v>1</v>
      </c>
      <c r="G400" s="70">
        <v>4</v>
      </c>
      <c r="H400" s="70" t="s">
        <v>64</v>
      </c>
    </row>
    <row r="401" spans="2:8" x14ac:dyDescent="0.3">
      <c r="B401" s="70" t="s">
        <v>78</v>
      </c>
      <c r="C401" s="70">
        <v>1</v>
      </c>
      <c r="D401" s="70" t="s">
        <v>64</v>
      </c>
      <c r="E401" s="70" t="s">
        <v>64</v>
      </c>
      <c r="F401" s="70">
        <v>1</v>
      </c>
      <c r="G401" s="70">
        <v>6</v>
      </c>
      <c r="H401" s="70" t="s">
        <v>64</v>
      </c>
    </row>
    <row r="402" spans="2:8" x14ac:dyDescent="0.3">
      <c r="B402" s="70" t="s">
        <v>19</v>
      </c>
      <c r="C402" s="70">
        <v>7</v>
      </c>
      <c r="D402" s="70">
        <v>1</v>
      </c>
      <c r="E402" s="70">
        <v>2</v>
      </c>
      <c r="F402" s="70">
        <v>4</v>
      </c>
      <c r="G402" s="70">
        <v>25</v>
      </c>
      <c r="H402" s="70" t="s">
        <v>64</v>
      </c>
    </row>
    <row r="403" spans="2:8" x14ac:dyDescent="0.3">
      <c r="B403" s="70" t="s">
        <v>39</v>
      </c>
      <c r="C403" s="70">
        <v>2</v>
      </c>
      <c r="D403" s="70" t="s">
        <v>64</v>
      </c>
      <c r="E403" s="70" t="s">
        <v>64</v>
      </c>
      <c r="F403" s="70">
        <v>2</v>
      </c>
      <c r="G403" s="70">
        <v>3</v>
      </c>
      <c r="H403" s="70">
        <v>1</v>
      </c>
    </row>
    <row r="404" spans="2:8" x14ac:dyDescent="0.3">
      <c r="B404" s="70" t="s">
        <v>6</v>
      </c>
      <c r="C404" s="70">
        <v>5</v>
      </c>
      <c r="D404" s="70" t="s">
        <v>64</v>
      </c>
      <c r="E404" s="70" t="s">
        <v>64</v>
      </c>
      <c r="F404" s="70">
        <v>5</v>
      </c>
      <c r="G404" s="70">
        <v>9</v>
      </c>
      <c r="H404" s="70" t="s">
        <v>64</v>
      </c>
    </row>
    <row r="405" spans="2:8" x14ac:dyDescent="0.3">
      <c r="B405" s="70" t="s">
        <v>40</v>
      </c>
      <c r="C405" s="70">
        <v>4</v>
      </c>
      <c r="D405" s="70" t="s">
        <v>64</v>
      </c>
      <c r="E405" s="70" t="s">
        <v>64</v>
      </c>
      <c r="F405" s="70">
        <v>4</v>
      </c>
      <c r="G405" s="70">
        <v>4</v>
      </c>
      <c r="H405" s="70" t="s">
        <v>64</v>
      </c>
    </row>
    <row r="406" spans="2:8" x14ac:dyDescent="0.3">
      <c r="B406" s="70" t="s">
        <v>80</v>
      </c>
      <c r="C406" s="70">
        <v>18</v>
      </c>
      <c r="D406" s="70">
        <v>4</v>
      </c>
      <c r="E406" s="70">
        <v>4</v>
      </c>
      <c r="F406" s="70">
        <v>10</v>
      </c>
      <c r="G406" s="70">
        <v>84</v>
      </c>
      <c r="H406" s="70" t="s">
        <v>64</v>
      </c>
    </row>
    <row r="407" spans="2:8" x14ac:dyDescent="0.3">
      <c r="B407" s="70" t="s">
        <v>22</v>
      </c>
      <c r="C407" s="70">
        <v>8</v>
      </c>
      <c r="D407" s="70" t="s">
        <v>64</v>
      </c>
      <c r="E407" s="70">
        <v>2</v>
      </c>
      <c r="F407" s="70">
        <v>6</v>
      </c>
      <c r="G407" s="70">
        <v>22</v>
      </c>
      <c r="H407" s="70" t="s">
        <v>64</v>
      </c>
    </row>
    <row r="408" spans="2:8" x14ac:dyDescent="0.3">
      <c r="B408" s="70" t="s">
        <v>32</v>
      </c>
      <c r="C408" s="70">
        <v>3</v>
      </c>
      <c r="D408" s="70" t="s">
        <v>64</v>
      </c>
      <c r="E408" s="70" t="s">
        <v>64</v>
      </c>
      <c r="F408" s="70">
        <v>3</v>
      </c>
      <c r="G408" s="70">
        <v>6</v>
      </c>
      <c r="H408" s="70" t="s">
        <v>64</v>
      </c>
    </row>
    <row r="409" spans="2:8" x14ac:dyDescent="0.3">
      <c r="B409" s="70" t="s">
        <v>81</v>
      </c>
      <c r="C409" s="70">
        <v>0</v>
      </c>
      <c r="D409" s="70" t="s">
        <v>64</v>
      </c>
      <c r="E409" s="70" t="s">
        <v>64</v>
      </c>
      <c r="F409" s="70" t="s">
        <v>64</v>
      </c>
      <c r="G409" s="70">
        <v>6</v>
      </c>
      <c r="H409" s="70" t="s">
        <v>64</v>
      </c>
    </row>
    <row r="410" spans="2:8" x14ac:dyDescent="0.3">
      <c r="B410" s="70" t="s">
        <v>23</v>
      </c>
      <c r="C410" s="70">
        <v>10</v>
      </c>
      <c r="D410" s="70" t="s">
        <v>64</v>
      </c>
      <c r="E410" s="70">
        <v>1</v>
      </c>
      <c r="F410" s="70">
        <v>9</v>
      </c>
      <c r="G410" s="70">
        <v>25</v>
      </c>
      <c r="H410" s="70" t="s">
        <v>64</v>
      </c>
    </row>
    <row r="411" spans="2:8" x14ac:dyDescent="0.3">
      <c r="B411" s="70" t="s">
        <v>28</v>
      </c>
      <c r="C411" s="70">
        <v>11</v>
      </c>
      <c r="D411" s="70">
        <v>3</v>
      </c>
      <c r="E411" s="70">
        <v>3</v>
      </c>
      <c r="F411" s="70">
        <v>5</v>
      </c>
      <c r="G411" s="70">
        <v>20</v>
      </c>
      <c r="H411" s="70" t="s">
        <v>64</v>
      </c>
    </row>
    <row r="412" spans="2:8" x14ac:dyDescent="0.3">
      <c r="B412" s="70" t="s">
        <v>7</v>
      </c>
      <c r="C412" s="70">
        <v>9</v>
      </c>
      <c r="D412" s="70" t="s">
        <v>64</v>
      </c>
      <c r="E412" s="70">
        <v>1</v>
      </c>
      <c r="F412" s="70">
        <v>8</v>
      </c>
      <c r="G412" s="70">
        <v>20</v>
      </c>
      <c r="H412" s="70" t="s">
        <v>64</v>
      </c>
    </row>
    <row r="413" spans="2:8" x14ac:dyDescent="0.3">
      <c r="B413" s="70" t="s">
        <v>69</v>
      </c>
      <c r="C413" s="70">
        <v>11</v>
      </c>
      <c r="D413" s="70" t="s">
        <v>64</v>
      </c>
      <c r="E413" s="70">
        <v>1</v>
      </c>
      <c r="F413" s="70">
        <v>10</v>
      </c>
      <c r="G413" s="70">
        <v>3</v>
      </c>
      <c r="H413" s="70">
        <v>24</v>
      </c>
    </row>
    <row r="414" spans="2:8" x14ac:dyDescent="0.3">
      <c r="B414" s="70" t="s">
        <v>45</v>
      </c>
      <c r="C414" s="70">
        <v>8</v>
      </c>
      <c r="D414" s="70">
        <v>4</v>
      </c>
      <c r="E414" s="70">
        <v>2</v>
      </c>
      <c r="F414" s="70">
        <v>2</v>
      </c>
      <c r="G414" s="70">
        <v>14</v>
      </c>
      <c r="H414" s="70" t="s">
        <v>64</v>
      </c>
    </row>
    <row r="415" spans="2:8" x14ac:dyDescent="0.3">
      <c r="B415" s="70" t="s">
        <v>83</v>
      </c>
      <c r="C415" s="70">
        <v>5</v>
      </c>
      <c r="D415" s="70">
        <v>3</v>
      </c>
      <c r="E415" s="70" t="s">
        <v>64</v>
      </c>
      <c r="F415" s="70">
        <v>2</v>
      </c>
      <c r="G415" s="70">
        <v>22</v>
      </c>
      <c r="H415" s="70" t="s">
        <v>64</v>
      </c>
    </row>
    <row r="416" spans="2:8" x14ac:dyDescent="0.3">
      <c r="B416" s="70" t="s">
        <v>24</v>
      </c>
      <c r="C416" s="70">
        <v>3</v>
      </c>
      <c r="D416" s="70">
        <v>1</v>
      </c>
      <c r="E416" s="70" t="s">
        <v>64</v>
      </c>
      <c r="F416" s="70">
        <v>2</v>
      </c>
      <c r="G416" s="70">
        <v>14</v>
      </c>
      <c r="H416" s="70" t="s">
        <v>64</v>
      </c>
    </row>
    <row r="417" spans="1:8" ht="28.8" x14ac:dyDescent="0.3">
      <c r="A417" s="25" t="s">
        <v>111</v>
      </c>
      <c r="B417" s="70" t="s">
        <v>64</v>
      </c>
      <c r="C417" s="3">
        <v>349</v>
      </c>
      <c r="D417" s="3">
        <v>15</v>
      </c>
      <c r="E417" s="3">
        <v>88</v>
      </c>
      <c r="F417" s="3">
        <v>246</v>
      </c>
      <c r="G417" s="3">
        <v>998</v>
      </c>
      <c r="H417" s="3">
        <v>44</v>
      </c>
    </row>
    <row r="418" spans="1:8" x14ac:dyDescent="0.3">
      <c r="B418" s="70" t="s">
        <v>70</v>
      </c>
      <c r="C418" s="70">
        <v>26</v>
      </c>
      <c r="D418" s="70" t="s">
        <v>64</v>
      </c>
      <c r="E418" s="70">
        <v>4</v>
      </c>
      <c r="F418" s="70">
        <v>22</v>
      </c>
      <c r="G418" s="70">
        <v>47</v>
      </c>
      <c r="H418" s="70" t="s">
        <v>64</v>
      </c>
    </row>
    <row r="419" spans="1:8" x14ac:dyDescent="0.3">
      <c r="B419" s="70" t="s">
        <v>67</v>
      </c>
      <c r="C419" s="70">
        <v>7</v>
      </c>
      <c r="D419" s="70" t="s">
        <v>64</v>
      </c>
      <c r="E419" s="70">
        <v>3</v>
      </c>
      <c r="F419" s="70">
        <v>4</v>
      </c>
      <c r="G419" s="70">
        <v>11</v>
      </c>
      <c r="H419" s="70" t="s">
        <v>64</v>
      </c>
    </row>
    <row r="420" spans="1:8" x14ac:dyDescent="0.3">
      <c r="B420" s="70" t="s">
        <v>34</v>
      </c>
      <c r="C420" s="70">
        <v>7</v>
      </c>
      <c r="D420" s="70" t="s">
        <v>64</v>
      </c>
      <c r="E420" s="70">
        <v>1</v>
      </c>
      <c r="F420" s="70">
        <v>6</v>
      </c>
      <c r="G420" s="70">
        <v>13</v>
      </c>
      <c r="H420" s="70" t="s">
        <v>64</v>
      </c>
    </row>
    <row r="421" spans="1:8" x14ac:dyDescent="0.3">
      <c r="B421" s="70" t="s">
        <v>71</v>
      </c>
      <c r="C421" s="70">
        <v>0</v>
      </c>
      <c r="D421" s="70" t="s">
        <v>64</v>
      </c>
      <c r="E421" s="70" t="s">
        <v>64</v>
      </c>
      <c r="F421" s="70" t="s">
        <v>64</v>
      </c>
      <c r="G421" s="70">
        <v>1</v>
      </c>
      <c r="H421" s="70" t="s">
        <v>64</v>
      </c>
    </row>
    <row r="422" spans="1:8" x14ac:dyDescent="0.3">
      <c r="B422" s="70" t="s">
        <v>68</v>
      </c>
      <c r="C422" s="70">
        <v>9</v>
      </c>
      <c r="D422" s="70" t="s">
        <v>64</v>
      </c>
      <c r="E422" s="70">
        <v>3</v>
      </c>
      <c r="F422" s="70">
        <v>6</v>
      </c>
      <c r="G422" s="70">
        <v>20</v>
      </c>
      <c r="H422" s="70" t="s">
        <v>64</v>
      </c>
    </row>
    <row r="423" spans="1:8" x14ac:dyDescent="0.3">
      <c r="B423" s="70" t="s">
        <v>73</v>
      </c>
      <c r="C423" s="70">
        <v>27</v>
      </c>
      <c r="D423" s="70" t="s">
        <v>64</v>
      </c>
      <c r="E423" s="70">
        <v>7</v>
      </c>
      <c r="F423" s="70">
        <v>20</v>
      </c>
      <c r="G423" s="70">
        <v>81</v>
      </c>
      <c r="H423" s="70" t="s">
        <v>64</v>
      </c>
    </row>
    <row r="424" spans="1:8" x14ac:dyDescent="0.3">
      <c r="B424" s="70" t="s">
        <v>86</v>
      </c>
      <c r="C424" s="70">
        <v>0</v>
      </c>
      <c r="D424" s="70" t="s">
        <v>64</v>
      </c>
      <c r="E424" s="70" t="s">
        <v>64</v>
      </c>
      <c r="F424" s="70" t="s">
        <v>64</v>
      </c>
      <c r="G424" s="70">
        <v>1</v>
      </c>
      <c r="H424" s="70" t="s">
        <v>64</v>
      </c>
    </row>
    <row r="425" spans="1:8" x14ac:dyDescent="0.3">
      <c r="B425" s="70" t="s">
        <v>75</v>
      </c>
      <c r="C425" s="70">
        <v>5</v>
      </c>
      <c r="D425" s="70" t="s">
        <v>64</v>
      </c>
      <c r="E425" s="70">
        <v>1</v>
      </c>
      <c r="F425" s="70">
        <v>4</v>
      </c>
      <c r="G425" s="70">
        <v>20</v>
      </c>
      <c r="H425" s="70" t="s">
        <v>64</v>
      </c>
    </row>
    <row r="426" spans="1:8" x14ac:dyDescent="0.3">
      <c r="B426" s="70" t="s">
        <v>65</v>
      </c>
      <c r="C426" s="70">
        <v>64</v>
      </c>
      <c r="D426" s="70">
        <v>3</v>
      </c>
      <c r="E426" s="70">
        <v>13</v>
      </c>
      <c r="F426" s="70">
        <v>48</v>
      </c>
      <c r="G426" s="70">
        <v>218</v>
      </c>
      <c r="H426" s="70">
        <v>3</v>
      </c>
    </row>
    <row r="427" spans="1:8" x14ac:dyDescent="0.3">
      <c r="B427" s="70" t="s">
        <v>37</v>
      </c>
      <c r="C427" s="70">
        <v>0</v>
      </c>
      <c r="D427" s="70" t="s">
        <v>64</v>
      </c>
      <c r="E427" s="70" t="s">
        <v>64</v>
      </c>
      <c r="F427" s="70" t="s">
        <v>64</v>
      </c>
      <c r="G427" s="70">
        <v>3</v>
      </c>
      <c r="H427" s="70" t="s">
        <v>64</v>
      </c>
    </row>
    <row r="428" spans="1:8" x14ac:dyDescent="0.3">
      <c r="B428" s="70" t="s">
        <v>78</v>
      </c>
      <c r="C428" s="70">
        <v>7</v>
      </c>
      <c r="D428" s="70" t="s">
        <v>64</v>
      </c>
      <c r="E428" s="70" t="s">
        <v>64</v>
      </c>
      <c r="F428" s="70">
        <v>7</v>
      </c>
      <c r="G428" s="70">
        <v>36</v>
      </c>
      <c r="H428" s="70" t="s">
        <v>64</v>
      </c>
    </row>
    <row r="429" spans="1:8" x14ac:dyDescent="0.3">
      <c r="B429" s="70" t="s">
        <v>19</v>
      </c>
      <c r="C429" s="70">
        <v>15</v>
      </c>
      <c r="D429" s="70" t="s">
        <v>64</v>
      </c>
      <c r="E429" s="70">
        <v>5</v>
      </c>
      <c r="F429" s="70">
        <v>10</v>
      </c>
      <c r="G429" s="70">
        <v>46</v>
      </c>
      <c r="H429" s="70" t="s">
        <v>64</v>
      </c>
    </row>
    <row r="430" spans="1:8" x14ac:dyDescent="0.3">
      <c r="B430" s="70" t="s">
        <v>38</v>
      </c>
      <c r="C430" s="70">
        <v>1</v>
      </c>
      <c r="D430" s="70" t="s">
        <v>64</v>
      </c>
      <c r="E430" s="70" t="s">
        <v>64</v>
      </c>
      <c r="F430" s="70">
        <v>1</v>
      </c>
      <c r="G430" s="70" t="s">
        <v>64</v>
      </c>
      <c r="H430" s="70" t="s">
        <v>64</v>
      </c>
    </row>
    <row r="431" spans="1:8" x14ac:dyDescent="0.3">
      <c r="B431" s="70" t="s">
        <v>39</v>
      </c>
      <c r="C431" s="70">
        <v>1</v>
      </c>
      <c r="D431" s="70" t="s">
        <v>64</v>
      </c>
      <c r="E431" s="70" t="s">
        <v>64</v>
      </c>
      <c r="F431" s="70">
        <v>1</v>
      </c>
      <c r="G431" s="70">
        <v>3</v>
      </c>
      <c r="H431" s="70" t="s">
        <v>64</v>
      </c>
    </row>
    <row r="432" spans="1:8" x14ac:dyDescent="0.3">
      <c r="B432" s="70" t="s">
        <v>6</v>
      </c>
      <c r="C432" s="70">
        <v>10</v>
      </c>
      <c r="D432" s="70" t="s">
        <v>64</v>
      </c>
      <c r="E432" s="70">
        <v>3</v>
      </c>
      <c r="F432" s="70">
        <v>7</v>
      </c>
      <c r="G432" s="70">
        <v>11</v>
      </c>
      <c r="H432" s="70" t="s">
        <v>64</v>
      </c>
    </row>
    <row r="433" spans="2:8" x14ac:dyDescent="0.3">
      <c r="B433" s="70" t="s">
        <v>40</v>
      </c>
      <c r="C433" s="70">
        <v>7</v>
      </c>
      <c r="D433" s="70">
        <v>1</v>
      </c>
      <c r="E433" s="70">
        <v>2</v>
      </c>
      <c r="F433" s="70">
        <v>4</v>
      </c>
      <c r="G433" s="70">
        <v>17</v>
      </c>
      <c r="H433" s="70" t="s">
        <v>64</v>
      </c>
    </row>
    <row r="434" spans="2:8" x14ac:dyDescent="0.3">
      <c r="B434" s="70" t="s">
        <v>79</v>
      </c>
      <c r="C434" s="70">
        <v>1</v>
      </c>
      <c r="D434" s="70" t="s">
        <v>64</v>
      </c>
      <c r="E434" s="70" t="s">
        <v>64</v>
      </c>
      <c r="F434" s="70">
        <v>1</v>
      </c>
      <c r="G434" s="70" t="s">
        <v>64</v>
      </c>
      <c r="H434" s="70" t="s">
        <v>64</v>
      </c>
    </row>
    <row r="435" spans="2:8" x14ac:dyDescent="0.3">
      <c r="B435" s="70" t="s">
        <v>80</v>
      </c>
      <c r="C435" s="70">
        <v>27</v>
      </c>
      <c r="D435" s="70" t="s">
        <v>64</v>
      </c>
      <c r="E435" s="70">
        <v>12</v>
      </c>
      <c r="F435" s="70">
        <v>15</v>
      </c>
      <c r="G435" s="70">
        <v>144</v>
      </c>
      <c r="H435" s="70" t="s">
        <v>64</v>
      </c>
    </row>
    <row r="436" spans="2:8" x14ac:dyDescent="0.3">
      <c r="B436" s="70" t="s">
        <v>22</v>
      </c>
      <c r="C436" s="70">
        <v>12</v>
      </c>
      <c r="D436" s="70" t="s">
        <v>64</v>
      </c>
      <c r="E436" s="70">
        <v>2</v>
      </c>
      <c r="F436" s="70">
        <v>10</v>
      </c>
      <c r="G436" s="70">
        <v>35</v>
      </c>
      <c r="H436" s="70" t="s">
        <v>64</v>
      </c>
    </row>
    <row r="437" spans="2:8" x14ac:dyDescent="0.3">
      <c r="B437" s="70" t="s">
        <v>32</v>
      </c>
      <c r="C437" s="70">
        <v>10</v>
      </c>
      <c r="D437" s="70" t="s">
        <v>64</v>
      </c>
      <c r="E437" s="70">
        <v>5</v>
      </c>
      <c r="F437" s="70">
        <v>5</v>
      </c>
      <c r="G437" s="70">
        <v>20</v>
      </c>
      <c r="H437" s="70" t="s">
        <v>64</v>
      </c>
    </row>
    <row r="438" spans="2:8" x14ac:dyDescent="0.3">
      <c r="B438" s="70" t="s">
        <v>81</v>
      </c>
      <c r="C438" s="70">
        <v>1</v>
      </c>
      <c r="D438" s="70" t="s">
        <v>64</v>
      </c>
      <c r="E438" s="70">
        <v>1</v>
      </c>
      <c r="F438" s="70" t="s">
        <v>64</v>
      </c>
      <c r="G438" s="70">
        <v>11</v>
      </c>
      <c r="H438" s="70" t="s">
        <v>64</v>
      </c>
    </row>
    <row r="439" spans="2:8" x14ac:dyDescent="0.3">
      <c r="B439" s="70" t="s">
        <v>23</v>
      </c>
      <c r="C439" s="70">
        <v>19</v>
      </c>
      <c r="D439" s="70" t="s">
        <v>64</v>
      </c>
      <c r="E439" s="70">
        <v>6</v>
      </c>
      <c r="F439" s="70">
        <v>13</v>
      </c>
      <c r="G439" s="70">
        <v>46</v>
      </c>
      <c r="H439" s="70" t="s">
        <v>64</v>
      </c>
    </row>
    <row r="440" spans="2:8" x14ac:dyDescent="0.3">
      <c r="B440" s="70" t="s">
        <v>82</v>
      </c>
      <c r="C440" s="70">
        <v>1</v>
      </c>
      <c r="D440" s="70" t="s">
        <v>64</v>
      </c>
      <c r="E440" s="70" t="s">
        <v>64</v>
      </c>
      <c r="F440" s="70">
        <v>1</v>
      </c>
      <c r="G440" s="70">
        <v>4</v>
      </c>
      <c r="H440" s="70" t="s">
        <v>64</v>
      </c>
    </row>
    <row r="441" spans="2:8" x14ac:dyDescent="0.3">
      <c r="B441" s="70" t="s">
        <v>28</v>
      </c>
      <c r="C441" s="70">
        <v>11</v>
      </c>
      <c r="D441" s="70" t="s">
        <v>64</v>
      </c>
      <c r="E441" s="70">
        <v>2</v>
      </c>
      <c r="F441" s="70">
        <v>9</v>
      </c>
      <c r="G441" s="70">
        <v>41</v>
      </c>
      <c r="H441" s="70">
        <v>1</v>
      </c>
    </row>
    <row r="442" spans="2:8" x14ac:dyDescent="0.3">
      <c r="B442" s="70" t="s">
        <v>83</v>
      </c>
      <c r="C442" s="70">
        <v>10</v>
      </c>
      <c r="D442" s="70">
        <v>2</v>
      </c>
      <c r="E442" s="70">
        <v>2</v>
      </c>
      <c r="F442" s="70">
        <v>6</v>
      </c>
      <c r="G442" s="70">
        <v>44</v>
      </c>
      <c r="H442" s="70" t="s">
        <v>64</v>
      </c>
    </row>
    <row r="443" spans="2:8" x14ac:dyDescent="0.3">
      <c r="B443" s="70" t="s">
        <v>7</v>
      </c>
      <c r="C443" s="70">
        <v>16</v>
      </c>
      <c r="D443" s="70" t="s">
        <v>64</v>
      </c>
      <c r="E443" s="70">
        <v>2</v>
      </c>
      <c r="F443" s="70">
        <v>14</v>
      </c>
      <c r="G443" s="70">
        <v>39</v>
      </c>
      <c r="H443" s="70" t="s">
        <v>64</v>
      </c>
    </row>
    <row r="444" spans="2:8" x14ac:dyDescent="0.3">
      <c r="B444" s="70" t="s">
        <v>69</v>
      </c>
      <c r="C444" s="70">
        <v>23</v>
      </c>
      <c r="D444" s="70" t="s">
        <v>64</v>
      </c>
      <c r="E444" s="70">
        <v>7</v>
      </c>
      <c r="F444" s="70">
        <v>16</v>
      </c>
      <c r="G444" s="70">
        <v>4</v>
      </c>
      <c r="H444" s="70">
        <v>40</v>
      </c>
    </row>
    <row r="445" spans="2:8" x14ac:dyDescent="0.3">
      <c r="B445" s="70" t="s">
        <v>84</v>
      </c>
      <c r="C445" s="70">
        <v>2</v>
      </c>
      <c r="D445" s="70" t="s">
        <v>64</v>
      </c>
      <c r="E445" s="70">
        <v>2</v>
      </c>
      <c r="F445" s="70" t="s">
        <v>64</v>
      </c>
      <c r="G445" s="70" t="s">
        <v>64</v>
      </c>
      <c r="H445" s="70" t="s">
        <v>64</v>
      </c>
    </row>
    <row r="446" spans="2:8" x14ac:dyDescent="0.3">
      <c r="B446" s="70" t="s">
        <v>45</v>
      </c>
      <c r="C446" s="70">
        <v>17</v>
      </c>
      <c r="D446" s="70">
        <v>9</v>
      </c>
      <c r="E446" s="70">
        <v>4</v>
      </c>
      <c r="F446" s="70">
        <v>4</v>
      </c>
      <c r="G446" s="70">
        <v>63</v>
      </c>
      <c r="H446" s="70" t="s">
        <v>64</v>
      </c>
    </row>
    <row r="447" spans="2:8" x14ac:dyDescent="0.3">
      <c r="B447" s="70" t="s">
        <v>24</v>
      </c>
      <c r="C447" s="70">
        <v>10</v>
      </c>
      <c r="D447" s="70" t="s">
        <v>64</v>
      </c>
      <c r="E447" s="70">
        <v>1</v>
      </c>
      <c r="F447" s="70">
        <v>9</v>
      </c>
      <c r="G447" s="70">
        <v>18</v>
      </c>
      <c r="H447" s="70" t="s">
        <v>64</v>
      </c>
    </row>
    <row r="448" spans="2:8" x14ac:dyDescent="0.3">
      <c r="B448" s="70" t="s">
        <v>85</v>
      </c>
      <c r="C448" s="70">
        <v>3</v>
      </c>
      <c r="D448" s="70" t="s">
        <v>64</v>
      </c>
      <c r="E448" s="70" t="s">
        <v>64</v>
      </c>
      <c r="F448" s="70">
        <v>3</v>
      </c>
      <c r="G448" s="70">
        <v>1</v>
      </c>
      <c r="H448" s="70" t="s">
        <v>64</v>
      </c>
    </row>
    <row r="449" spans="1:8" ht="28.8" x14ac:dyDescent="0.3">
      <c r="A449" s="25" t="s">
        <v>112</v>
      </c>
      <c r="B449" s="70" t="s">
        <v>64</v>
      </c>
      <c r="C449" s="3">
        <v>230</v>
      </c>
      <c r="D449" s="3">
        <v>8</v>
      </c>
      <c r="E449" s="3">
        <v>62</v>
      </c>
      <c r="F449" s="3">
        <v>160</v>
      </c>
      <c r="G449" s="3">
        <v>688</v>
      </c>
      <c r="H449" s="3">
        <v>26</v>
      </c>
    </row>
    <row r="450" spans="1:8" x14ac:dyDescent="0.3">
      <c r="B450" s="70" t="s">
        <v>70</v>
      </c>
      <c r="C450" s="70">
        <v>23</v>
      </c>
      <c r="D450" s="70">
        <v>1</v>
      </c>
      <c r="E450" s="70">
        <v>6</v>
      </c>
      <c r="F450" s="70">
        <v>16</v>
      </c>
      <c r="G450" s="70">
        <v>67</v>
      </c>
      <c r="H450" s="70" t="s">
        <v>64</v>
      </c>
    </row>
    <row r="451" spans="1:8" x14ac:dyDescent="0.3">
      <c r="B451" s="70" t="s">
        <v>67</v>
      </c>
      <c r="C451" s="70">
        <v>5</v>
      </c>
      <c r="D451" s="70" t="s">
        <v>64</v>
      </c>
      <c r="E451" s="70">
        <v>1</v>
      </c>
      <c r="F451" s="70">
        <v>4</v>
      </c>
      <c r="G451" s="70">
        <v>7</v>
      </c>
      <c r="H451" s="70" t="s">
        <v>64</v>
      </c>
    </row>
    <row r="452" spans="1:8" x14ac:dyDescent="0.3">
      <c r="B452" s="70" t="s">
        <v>34</v>
      </c>
      <c r="C452" s="70">
        <v>2</v>
      </c>
      <c r="D452" s="70" t="s">
        <v>64</v>
      </c>
      <c r="E452" s="70" t="s">
        <v>64</v>
      </c>
      <c r="F452" s="70">
        <v>2</v>
      </c>
      <c r="G452" s="70">
        <v>1</v>
      </c>
      <c r="H452" s="70" t="s">
        <v>64</v>
      </c>
    </row>
    <row r="453" spans="1:8" x14ac:dyDescent="0.3">
      <c r="B453" s="70" t="s">
        <v>71</v>
      </c>
      <c r="C453" s="70">
        <v>1</v>
      </c>
      <c r="D453" s="70" t="s">
        <v>64</v>
      </c>
      <c r="E453" s="70" t="s">
        <v>64</v>
      </c>
      <c r="F453" s="70">
        <v>1</v>
      </c>
      <c r="G453" s="70" t="s">
        <v>64</v>
      </c>
      <c r="H453" s="70" t="s">
        <v>64</v>
      </c>
    </row>
    <row r="454" spans="1:8" x14ac:dyDescent="0.3">
      <c r="B454" s="70" t="s">
        <v>68</v>
      </c>
      <c r="C454" s="70">
        <v>11</v>
      </c>
      <c r="D454" s="70">
        <v>1</v>
      </c>
      <c r="E454" s="70">
        <v>4</v>
      </c>
      <c r="F454" s="70">
        <v>6</v>
      </c>
      <c r="G454" s="70">
        <v>15</v>
      </c>
      <c r="H454" s="70" t="s">
        <v>64</v>
      </c>
    </row>
    <row r="455" spans="1:8" x14ac:dyDescent="0.3">
      <c r="B455" s="70" t="s">
        <v>73</v>
      </c>
      <c r="C455" s="70">
        <v>17</v>
      </c>
      <c r="D455" s="70">
        <v>1</v>
      </c>
      <c r="E455" s="70">
        <v>2</v>
      </c>
      <c r="F455" s="70">
        <v>14</v>
      </c>
      <c r="G455" s="70">
        <v>82</v>
      </c>
      <c r="H455" s="70" t="s">
        <v>64</v>
      </c>
    </row>
    <row r="456" spans="1:8" x14ac:dyDescent="0.3">
      <c r="B456" s="70" t="s">
        <v>75</v>
      </c>
      <c r="C456" s="70">
        <v>3</v>
      </c>
      <c r="D456" s="70" t="s">
        <v>64</v>
      </c>
      <c r="E456" s="70">
        <v>1</v>
      </c>
      <c r="F456" s="70">
        <v>2</v>
      </c>
      <c r="G456" s="70">
        <v>11</v>
      </c>
      <c r="H456" s="70" t="s">
        <v>64</v>
      </c>
    </row>
    <row r="457" spans="1:8" x14ac:dyDescent="0.3">
      <c r="B457" s="70" t="s">
        <v>65</v>
      </c>
      <c r="C457" s="70">
        <v>32</v>
      </c>
      <c r="D457" s="70">
        <v>1</v>
      </c>
      <c r="E457" s="70">
        <v>11</v>
      </c>
      <c r="F457" s="70">
        <v>20</v>
      </c>
      <c r="G457" s="70">
        <v>119</v>
      </c>
      <c r="H457" s="70" t="s">
        <v>64</v>
      </c>
    </row>
    <row r="458" spans="1:8" x14ac:dyDescent="0.3">
      <c r="B458" s="70" t="s">
        <v>77</v>
      </c>
      <c r="C458" s="70">
        <v>1</v>
      </c>
      <c r="D458" s="70" t="s">
        <v>64</v>
      </c>
      <c r="E458" s="70" t="s">
        <v>64</v>
      </c>
      <c r="F458" s="70">
        <v>1</v>
      </c>
      <c r="G458" s="70" t="s">
        <v>64</v>
      </c>
      <c r="H458" s="70" t="s">
        <v>64</v>
      </c>
    </row>
    <row r="459" spans="1:8" x14ac:dyDescent="0.3">
      <c r="B459" s="70" t="s">
        <v>78</v>
      </c>
      <c r="C459" s="70">
        <v>2</v>
      </c>
      <c r="D459" s="70" t="s">
        <v>64</v>
      </c>
      <c r="E459" s="70" t="s">
        <v>64</v>
      </c>
      <c r="F459" s="70">
        <v>2</v>
      </c>
      <c r="G459" s="70">
        <v>2</v>
      </c>
      <c r="H459" s="70" t="s">
        <v>64</v>
      </c>
    </row>
    <row r="460" spans="1:8" x14ac:dyDescent="0.3">
      <c r="B460" s="70" t="s">
        <v>19</v>
      </c>
      <c r="C460" s="70">
        <v>11</v>
      </c>
      <c r="D460" s="70" t="s">
        <v>64</v>
      </c>
      <c r="E460" s="70">
        <v>2</v>
      </c>
      <c r="F460" s="70">
        <v>9</v>
      </c>
      <c r="G460" s="70">
        <v>34</v>
      </c>
      <c r="H460" s="70" t="s">
        <v>64</v>
      </c>
    </row>
    <row r="461" spans="1:8" x14ac:dyDescent="0.3">
      <c r="B461" s="70" t="s">
        <v>6</v>
      </c>
      <c r="C461" s="70">
        <v>11</v>
      </c>
      <c r="D461" s="70">
        <v>2</v>
      </c>
      <c r="E461" s="70">
        <v>1</v>
      </c>
      <c r="F461" s="70">
        <v>8</v>
      </c>
      <c r="G461" s="70">
        <v>20</v>
      </c>
      <c r="H461" s="70" t="s">
        <v>64</v>
      </c>
    </row>
    <row r="462" spans="1:8" x14ac:dyDescent="0.3">
      <c r="B462" s="70" t="s">
        <v>40</v>
      </c>
      <c r="C462" s="70">
        <v>5</v>
      </c>
      <c r="D462" s="70" t="s">
        <v>64</v>
      </c>
      <c r="E462" s="70">
        <v>1</v>
      </c>
      <c r="F462" s="70">
        <v>4</v>
      </c>
      <c r="G462" s="70">
        <v>12</v>
      </c>
      <c r="H462" s="70" t="s">
        <v>64</v>
      </c>
    </row>
    <row r="463" spans="1:8" x14ac:dyDescent="0.3">
      <c r="B463" s="70" t="s">
        <v>80</v>
      </c>
      <c r="C463" s="70">
        <v>17</v>
      </c>
      <c r="D463" s="70" t="s">
        <v>64</v>
      </c>
      <c r="E463" s="70">
        <v>7</v>
      </c>
      <c r="F463" s="70">
        <v>10</v>
      </c>
      <c r="G463" s="70">
        <v>101</v>
      </c>
      <c r="H463" s="70" t="s">
        <v>64</v>
      </c>
    </row>
    <row r="464" spans="1:8" x14ac:dyDescent="0.3">
      <c r="B464" s="70" t="s">
        <v>22</v>
      </c>
      <c r="C464" s="70">
        <v>13</v>
      </c>
      <c r="D464" s="70">
        <v>2</v>
      </c>
      <c r="E464" s="70">
        <v>6</v>
      </c>
      <c r="F464" s="70">
        <v>5</v>
      </c>
      <c r="G464" s="70">
        <v>30</v>
      </c>
      <c r="H464" s="70" t="s">
        <v>64</v>
      </c>
    </row>
    <row r="465" spans="1:8" x14ac:dyDescent="0.3">
      <c r="B465" s="70" t="s">
        <v>32</v>
      </c>
      <c r="C465" s="70">
        <v>8</v>
      </c>
      <c r="D465" s="70" t="s">
        <v>64</v>
      </c>
      <c r="E465" s="70">
        <v>1</v>
      </c>
      <c r="F465" s="70">
        <v>7</v>
      </c>
      <c r="G465" s="70">
        <v>17</v>
      </c>
      <c r="H465" s="70" t="s">
        <v>64</v>
      </c>
    </row>
    <row r="466" spans="1:8" x14ac:dyDescent="0.3">
      <c r="B466" s="70" t="s">
        <v>81</v>
      </c>
      <c r="C466" s="70">
        <v>2</v>
      </c>
      <c r="D466" s="70" t="s">
        <v>64</v>
      </c>
      <c r="E466" s="70" t="s">
        <v>64</v>
      </c>
      <c r="F466" s="70">
        <v>2</v>
      </c>
      <c r="G466" s="70">
        <v>8</v>
      </c>
      <c r="H466" s="70" t="s">
        <v>64</v>
      </c>
    </row>
    <row r="467" spans="1:8" x14ac:dyDescent="0.3">
      <c r="B467" s="70" t="s">
        <v>23</v>
      </c>
      <c r="C467" s="70">
        <v>13</v>
      </c>
      <c r="D467" s="70" t="s">
        <v>64</v>
      </c>
      <c r="E467" s="70">
        <v>3</v>
      </c>
      <c r="F467" s="70">
        <v>10</v>
      </c>
      <c r="G467" s="70">
        <v>31</v>
      </c>
      <c r="H467" s="70" t="s">
        <v>64</v>
      </c>
    </row>
    <row r="468" spans="1:8" x14ac:dyDescent="0.3">
      <c r="B468" s="70" t="s">
        <v>28</v>
      </c>
      <c r="C468" s="70">
        <v>11</v>
      </c>
      <c r="D468" s="70" t="s">
        <v>64</v>
      </c>
      <c r="E468" s="70">
        <v>7</v>
      </c>
      <c r="F468" s="70">
        <v>4</v>
      </c>
      <c r="G468" s="70">
        <v>37</v>
      </c>
      <c r="H468" s="70" t="s">
        <v>64</v>
      </c>
    </row>
    <row r="469" spans="1:8" x14ac:dyDescent="0.3">
      <c r="B469" s="70" t="s">
        <v>83</v>
      </c>
      <c r="C469" s="70">
        <v>1</v>
      </c>
      <c r="D469" s="70" t="s">
        <v>64</v>
      </c>
      <c r="E469" s="70">
        <v>1</v>
      </c>
      <c r="F469" s="70" t="s">
        <v>64</v>
      </c>
      <c r="G469" s="70">
        <v>1</v>
      </c>
      <c r="H469" s="70" t="s">
        <v>64</v>
      </c>
    </row>
    <row r="470" spans="1:8" x14ac:dyDescent="0.3">
      <c r="B470" s="70" t="s">
        <v>7</v>
      </c>
      <c r="C470" s="70">
        <v>11</v>
      </c>
      <c r="D470" s="70" t="s">
        <v>64</v>
      </c>
      <c r="E470" s="70">
        <v>2</v>
      </c>
      <c r="F470" s="70">
        <v>9</v>
      </c>
      <c r="G470" s="70">
        <v>32</v>
      </c>
      <c r="H470" s="70" t="s">
        <v>64</v>
      </c>
    </row>
    <row r="471" spans="1:8" x14ac:dyDescent="0.3">
      <c r="B471" s="70" t="s">
        <v>69</v>
      </c>
      <c r="C471" s="70">
        <v>15</v>
      </c>
      <c r="D471" s="70" t="s">
        <v>64</v>
      </c>
      <c r="E471" s="70">
        <v>3</v>
      </c>
      <c r="F471" s="70">
        <v>12</v>
      </c>
      <c r="G471" s="70">
        <v>17</v>
      </c>
      <c r="H471" s="70">
        <v>26</v>
      </c>
    </row>
    <row r="472" spans="1:8" x14ac:dyDescent="0.3">
      <c r="B472" s="70" t="s">
        <v>45</v>
      </c>
      <c r="C472" s="70">
        <v>6</v>
      </c>
      <c r="D472" s="70" t="s">
        <v>64</v>
      </c>
      <c r="E472" s="70" t="s">
        <v>64</v>
      </c>
      <c r="F472" s="70">
        <v>6</v>
      </c>
      <c r="G472" s="70">
        <v>20</v>
      </c>
      <c r="H472" s="70" t="s">
        <v>64</v>
      </c>
    </row>
    <row r="473" spans="1:8" x14ac:dyDescent="0.3">
      <c r="B473" s="70" t="s">
        <v>24</v>
      </c>
      <c r="C473" s="70">
        <v>9</v>
      </c>
      <c r="D473" s="70" t="s">
        <v>64</v>
      </c>
      <c r="E473" s="70">
        <v>3</v>
      </c>
      <c r="F473" s="70">
        <v>6</v>
      </c>
      <c r="G473" s="70">
        <v>24</v>
      </c>
      <c r="H473" s="70" t="s">
        <v>64</v>
      </c>
    </row>
    <row r="474" spans="1:8" ht="28.8" x14ac:dyDescent="0.3">
      <c r="A474" s="25" t="s">
        <v>113</v>
      </c>
      <c r="C474" s="3">
        <v>476</v>
      </c>
      <c r="D474" s="3">
        <v>44</v>
      </c>
      <c r="E474" s="3">
        <v>129</v>
      </c>
      <c r="F474" s="3">
        <v>303</v>
      </c>
      <c r="G474" s="3">
        <v>1138</v>
      </c>
      <c r="H474" s="3">
        <v>57</v>
      </c>
    </row>
    <row r="475" spans="1:8" x14ac:dyDescent="0.3">
      <c r="B475" s="70" t="s">
        <v>70</v>
      </c>
      <c r="C475" s="70">
        <v>30</v>
      </c>
      <c r="D475" s="70">
        <v>2</v>
      </c>
      <c r="E475" s="70">
        <v>8</v>
      </c>
      <c r="F475" s="70">
        <v>20</v>
      </c>
      <c r="G475" s="70">
        <v>80</v>
      </c>
      <c r="H475" s="70" t="s">
        <v>64</v>
      </c>
    </row>
    <row r="476" spans="1:8" x14ac:dyDescent="0.3">
      <c r="B476" s="70" t="s">
        <v>67</v>
      </c>
      <c r="C476" s="70">
        <v>11</v>
      </c>
      <c r="D476" s="70" t="s">
        <v>64</v>
      </c>
      <c r="E476" s="70">
        <v>3</v>
      </c>
      <c r="F476" s="70">
        <v>8</v>
      </c>
      <c r="G476" s="70">
        <v>9</v>
      </c>
      <c r="H476" s="70" t="s">
        <v>64</v>
      </c>
    </row>
    <row r="477" spans="1:8" x14ac:dyDescent="0.3">
      <c r="B477" s="70" t="s">
        <v>34</v>
      </c>
      <c r="C477" s="70">
        <v>9</v>
      </c>
      <c r="D477" s="70">
        <v>2</v>
      </c>
      <c r="E477" s="70">
        <v>2</v>
      </c>
      <c r="F477" s="70">
        <v>5</v>
      </c>
      <c r="G477" s="70">
        <v>24</v>
      </c>
      <c r="H477" s="70" t="s">
        <v>64</v>
      </c>
    </row>
    <row r="478" spans="1:8" x14ac:dyDescent="0.3">
      <c r="B478" s="70" t="s">
        <v>68</v>
      </c>
      <c r="C478" s="70">
        <v>34</v>
      </c>
      <c r="D478" s="70">
        <v>3</v>
      </c>
      <c r="E478" s="70">
        <v>4</v>
      </c>
      <c r="F478" s="70">
        <v>27</v>
      </c>
      <c r="G478" s="70">
        <v>53</v>
      </c>
      <c r="H478" s="70" t="s">
        <v>64</v>
      </c>
    </row>
    <row r="479" spans="1:8" x14ac:dyDescent="0.3">
      <c r="B479" s="70" t="s">
        <v>73</v>
      </c>
      <c r="C479" s="70">
        <v>38</v>
      </c>
      <c r="D479" s="70">
        <v>2</v>
      </c>
      <c r="E479" s="70">
        <v>9</v>
      </c>
      <c r="F479" s="70">
        <v>27</v>
      </c>
      <c r="G479" s="70">
        <v>122</v>
      </c>
      <c r="H479" s="70" t="s">
        <v>64</v>
      </c>
    </row>
    <row r="480" spans="1:8" x14ac:dyDescent="0.3">
      <c r="B480" s="70" t="s">
        <v>86</v>
      </c>
      <c r="C480" s="70">
        <v>0</v>
      </c>
      <c r="D480" s="70" t="s">
        <v>64</v>
      </c>
      <c r="E480" s="70" t="s">
        <v>64</v>
      </c>
      <c r="F480" s="70" t="s">
        <v>64</v>
      </c>
      <c r="G480" s="70">
        <v>1</v>
      </c>
      <c r="H480" s="70" t="s">
        <v>64</v>
      </c>
    </row>
    <row r="481" spans="2:8" x14ac:dyDescent="0.3">
      <c r="B481" s="70" t="s">
        <v>75</v>
      </c>
      <c r="C481" s="70">
        <v>12</v>
      </c>
      <c r="D481" s="70">
        <v>1</v>
      </c>
      <c r="E481" s="70">
        <v>4</v>
      </c>
      <c r="F481" s="70">
        <v>7</v>
      </c>
      <c r="G481" s="70">
        <v>35</v>
      </c>
      <c r="H481" s="70" t="s">
        <v>64</v>
      </c>
    </row>
    <row r="482" spans="2:8" x14ac:dyDescent="0.3">
      <c r="B482" s="70" t="s">
        <v>65</v>
      </c>
      <c r="C482" s="70">
        <v>96</v>
      </c>
      <c r="D482" s="70">
        <v>7</v>
      </c>
      <c r="E482" s="70">
        <v>31</v>
      </c>
      <c r="F482" s="70">
        <v>58</v>
      </c>
      <c r="G482" s="70">
        <v>223</v>
      </c>
      <c r="H482" s="70" t="s">
        <v>64</v>
      </c>
    </row>
    <row r="483" spans="2:8" x14ac:dyDescent="0.3">
      <c r="B483" s="70" t="s">
        <v>77</v>
      </c>
      <c r="C483" s="70">
        <v>1</v>
      </c>
      <c r="D483" s="70" t="s">
        <v>64</v>
      </c>
      <c r="E483" s="70" t="s">
        <v>64</v>
      </c>
      <c r="F483" s="70">
        <v>1</v>
      </c>
      <c r="G483" s="70" t="s">
        <v>64</v>
      </c>
      <c r="H483" s="70" t="s">
        <v>64</v>
      </c>
    </row>
    <row r="484" spans="2:8" x14ac:dyDescent="0.3">
      <c r="B484" s="70" t="s">
        <v>78</v>
      </c>
      <c r="C484" s="70">
        <v>3</v>
      </c>
      <c r="D484" s="70" t="s">
        <v>64</v>
      </c>
      <c r="E484" s="70" t="s">
        <v>64</v>
      </c>
      <c r="F484" s="70">
        <v>3</v>
      </c>
      <c r="G484" s="70">
        <v>11</v>
      </c>
      <c r="H484" s="70" t="s">
        <v>64</v>
      </c>
    </row>
    <row r="485" spans="2:8" x14ac:dyDescent="0.3">
      <c r="B485" s="70" t="s">
        <v>19</v>
      </c>
      <c r="C485" s="70">
        <v>23</v>
      </c>
      <c r="D485" s="70">
        <v>4</v>
      </c>
      <c r="E485" s="70">
        <v>5</v>
      </c>
      <c r="F485" s="70">
        <v>14</v>
      </c>
      <c r="G485" s="70">
        <v>44</v>
      </c>
      <c r="H485" s="70" t="s">
        <v>64</v>
      </c>
    </row>
    <row r="486" spans="2:8" x14ac:dyDescent="0.3">
      <c r="B486" s="70" t="s">
        <v>38</v>
      </c>
      <c r="C486" s="70">
        <v>0</v>
      </c>
      <c r="D486" s="70" t="s">
        <v>64</v>
      </c>
      <c r="E486" s="70" t="s">
        <v>64</v>
      </c>
      <c r="F486" s="70" t="s">
        <v>64</v>
      </c>
      <c r="G486" s="70">
        <v>1</v>
      </c>
      <c r="H486" s="70" t="s">
        <v>64</v>
      </c>
    </row>
    <row r="487" spans="2:8" x14ac:dyDescent="0.3">
      <c r="B487" s="70" t="s">
        <v>6</v>
      </c>
      <c r="C487" s="70">
        <v>18</v>
      </c>
      <c r="D487" s="70">
        <v>3</v>
      </c>
      <c r="E487" s="70">
        <v>6</v>
      </c>
      <c r="F487" s="70">
        <v>9</v>
      </c>
      <c r="G487" s="70">
        <v>22</v>
      </c>
      <c r="H487" s="70" t="s">
        <v>64</v>
      </c>
    </row>
    <row r="488" spans="2:8" x14ac:dyDescent="0.3">
      <c r="B488" s="70" t="s">
        <v>40</v>
      </c>
      <c r="C488" s="70">
        <v>11</v>
      </c>
      <c r="D488" s="70">
        <v>1</v>
      </c>
      <c r="E488" s="70">
        <v>5</v>
      </c>
      <c r="F488" s="70">
        <v>5</v>
      </c>
      <c r="G488" s="70">
        <v>15</v>
      </c>
      <c r="H488" s="70" t="s">
        <v>64</v>
      </c>
    </row>
    <row r="489" spans="2:8" x14ac:dyDescent="0.3">
      <c r="B489" s="70" t="s">
        <v>79</v>
      </c>
      <c r="C489" s="70">
        <v>1</v>
      </c>
      <c r="D489" s="70" t="s">
        <v>64</v>
      </c>
      <c r="E489" s="70" t="s">
        <v>64</v>
      </c>
      <c r="F489" s="70">
        <v>1</v>
      </c>
      <c r="G489" s="70" t="s">
        <v>64</v>
      </c>
      <c r="H489" s="70" t="s">
        <v>64</v>
      </c>
    </row>
    <row r="490" spans="2:8" x14ac:dyDescent="0.3">
      <c r="B490" s="70" t="s">
        <v>80</v>
      </c>
      <c r="C490" s="70">
        <v>31</v>
      </c>
      <c r="D490" s="70">
        <v>4</v>
      </c>
      <c r="E490" s="70">
        <v>6</v>
      </c>
      <c r="F490" s="70">
        <v>21</v>
      </c>
      <c r="G490" s="70">
        <v>134</v>
      </c>
      <c r="H490" s="70" t="s">
        <v>64</v>
      </c>
    </row>
    <row r="491" spans="2:8" x14ac:dyDescent="0.3">
      <c r="B491" s="70" t="s">
        <v>22</v>
      </c>
      <c r="C491" s="70">
        <v>11</v>
      </c>
      <c r="D491" s="70" t="s">
        <v>64</v>
      </c>
      <c r="E491" s="70">
        <v>3</v>
      </c>
      <c r="F491" s="70">
        <v>8</v>
      </c>
      <c r="G491" s="70">
        <v>38</v>
      </c>
      <c r="H491" s="70" t="s">
        <v>64</v>
      </c>
    </row>
    <row r="492" spans="2:8" x14ac:dyDescent="0.3">
      <c r="B492" s="70" t="s">
        <v>32</v>
      </c>
      <c r="C492" s="70">
        <v>14</v>
      </c>
      <c r="D492" s="70">
        <v>1</v>
      </c>
      <c r="E492" s="70">
        <v>2</v>
      </c>
      <c r="F492" s="70">
        <v>11</v>
      </c>
      <c r="G492" s="70">
        <v>30</v>
      </c>
      <c r="H492" s="70" t="s">
        <v>64</v>
      </c>
    </row>
    <row r="493" spans="2:8" x14ac:dyDescent="0.3">
      <c r="B493" s="70" t="s">
        <v>81</v>
      </c>
      <c r="C493" s="70">
        <v>4</v>
      </c>
      <c r="D493" s="70" t="s">
        <v>64</v>
      </c>
      <c r="E493" s="70">
        <v>2</v>
      </c>
      <c r="F493" s="70">
        <v>2</v>
      </c>
      <c r="G493" s="70">
        <v>10</v>
      </c>
      <c r="H493" s="70" t="s">
        <v>64</v>
      </c>
    </row>
    <row r="494" spans="2:8" x14ac:dyDescent="0.3">
      <c r="B494" s="70" t="s">
        <v>23</v>
      </c>
      <c r="C494" s="70">
        <v>26</v>
      </c>
      <c r="D494" s="70">
        <v>1</v>
      </c>
      <c r="E494" s="70">
        <v>5</v>
      </c>
      <c r="F494" s="70">
        <v>20</v>
      </c>
      <c r="G494" s="70">
        <v>56</v>
      </c>
      <c r="H494" s="70" t="s">
        <v>64</v>
      </c>
    </row>
    <row r="495" spans="2:8" x14ac:dyDescent="0.3">
      <c r="B495" s="70" t="s">
        <v>28</v>
      </c>
      <c r="C495" s="70">
        <v>19</v>
      </c>
      <c r="D495" s="70">
        <v>2</v>
      </c>
      <c r="E495" s="70">
        <v>8</v>
      </c>
      <c r="F495" s="70">
        <v>9</v>
      </c>
      <c r="G495" s="70">
        <v>53</v>
      </c>
      <c r="H495" s="70">
        <v>3</v>
      </c>
    </row>
    <row r="496" spans="2:8" x14ac:dyDescent="0.3">
      <c r="B496" s="70" t="s">
        <v>83</v>
      </c>
      <c r="C496" s="70">
        <v>16</v>
      </c>
      <c r="D496" s="70">
        <v>3</v>
      </c>
      <c r="E496" s="70">
        <v>9</v>
      </c>
      <c r="F496" s="70">
        <v>4</v>
      </c>
      <c r="G496" s="70">
        <v>55</v>
      </c>
      <c r="H496" s="70" t="s">
        <v>64</v>
      </c>
    </row>
    <row r="497" spans="1:8" x14ac:dyDescent="0.3">
      <c r="B497" s="70" t="s">
        <v>7</v>
      </c>
      <c r="C497" s="70">
        <v>16</v>
      </c>
      <c r="D497" s="70">
        <v>2</v>
      </c>
      <c r="E497" s="70">
        <v>4</v>
      </c>
      <c r="F497" s="70">
        <v>10</v>
      </c>
      <c r="G497" s="70">
        <v>25</v>
      </c>
      <c r="H497" s="70" t="s">
        <v>64</v>
      </c>
    </row>
    <row r="498" spans="1:8" x14ac:dyDescent="0.3">
      <c r="B498" s="70" t="s">
        <v>69</v>
      </c>
      <c r="C498" s="70">
        <v>34</v>
      </c>
      <c r="D498" s="70">
        <v>2</v>
      </c>
      <c r="E498" s="70">
        <v>10</v>
      </c>
      <c r="F498" s="70">
        <v>22</v>
      </c>
      <c r="G498" s="70">
        <v>13</v>
      </c>
      <c r="H498" s="70">
        <v>53</v>
      </c>
    </row>
    <row r="499" spans="1:8" x14ac:dyDescent="0.3">
      <c r="B499" s="70" t="s">
        <v>84</v>
      </c>
      <c r="C499" s="70">
        <v>0</v>
      </c>
      <c r="D499" s="70" t="s">
        <v>64</v>
      </c>
      <c r="E499" s="70" t="s">
        <v>64</v>
      </c>
      <c r="F499" s="70" t="s">
        <v>64</v>
      </c>
      <c r="G499" s="70" t="s">
        <v>64</v>
      </c>
      <c r="H499" s="70">
        <v>1</v>
      </c>
    </row>
    <row r="500" spans="1:8" x14ac:dyDescent="0.3">
      <c r="B500" s="70" t="s">
        <v>45</v>
      </c>
      <c r="C500" s="70">
        <v>8</v>
      </c>
      <c r="D500" s="70">
        <v>4</v>
      </c>
      <c r="E500" s="70">
        <v>2</v>
      </c>
      <c r="F500" s="70">
        <v>2</v>
      </c>
      <c r="G500" s="70">
        <v>55</v>
      </c>
      <c r="H500" s="70" t="s">
        <v>64</v>
      </c>
    </row>
    <row r="501" spans="1:8" x14ac:dyDescent="0.3">
      <c r="B501" s="70" t="s">
        <v>24</v>
      </c>
      <c r="C501" s="70">
        <v>9</v>
      </c>
      <c r="D501" s="70" t="s">
        <v>64</v>
      </c>
      <c r="E501" s="70">
        <v>1</v>
      </c>
      <c r="F501" s="70">
        <v>8</v>
      </c>
      <c r="G501" s="70">
        <v>29</v>
      </c>
      <c r="H501" s="70" t="s">
        <v>64</v>
      </c>
    </row>
    <row r="502" spans="1:8" x14ac:dyDescent="0.3">
      <c r="B502" s="70" t="s">
        <v>85</v>
      </c>
      <c r="C502" s="70">
        <v>1</v>
      </c>
      <c r="D502" s="70" t="s">
        <v>64</v>
      </c>
      <c r="E502" s="70" t="s">
        <v>64</v>
      </c>
      <c r="F502" s="70">
        <v>1</v>
      </c>
      <c r="G502" s="70" t="s">
        <v>64</v>
      </c>
      <c r="H502" s="70" t="s">
        <v>64</v>
      </c>
    </row>
    <row r="503" spans="1:8" ht="28.8" x14ac:dyDescent="0.3">
      <c r="A503" s="25" t="s">
        <v>114</v>
      </c>
      <c r="B503" s="70" t="s">
        <v>64</v>
      </c>
      <c r="C503" s="3">
        <v>334</v>
      </c>
      <c r="D503" s="3">
        <v>113</v>
      </c>
      <c r="E503" s="3">
        <v>65</v>
      </c>
      <c r="F503" s="3">
        <v>156</v>
      </c>
      <c r="G503" s="3">
        <v>1032</v>
      </c>
      <c r="H503" s="3">
        <v>32</v>
      </c>
    </row>
    <row r="504" spans="1:8" x14ac:dyDescent="0.3">
      <c r="B504" s="70" t="s">
        <v>70</v>
      </c>
      <c r="C504" s="70">
        <v>115</v>
      </c>
      <c r="D504" s="70">
        <v>95</v>
      </c>
      <c r="E504" s="70">
        <v>3</v>
      </c>
      <c r="F504" s="70">
        <v>17</v>
      </c>
      <c r="G504" s="70">
        <v>375</v>
      </c>
      <c r="H504" s="70" t="s">
        <v>64</v>
      </c>
    </row>
    <row r="505" spans="1:8" x14ac:dyDescent="0.3">
      <c r="B505" s="70" t="s">
        <v>67</v>
      </c>
      <c r="C505" s="70">
        <v>5</v>
      </c>
      <c r="D505" s="70" t="s">
        <v>64</v>
      </c>
      <c r="E505" s="70">
        <v>1</v>
      </c>
      <c r="F505" s="70">
        <v>4</v>
      </c>
      <c r="G505" s="70">
        <v>10</v>
      </c>
      <c r="H505" s="70" t="s">
        <v>64</v>
      </c>
    </row>
    <row r="506" spans="1:8" x14ac:dyDescent="0.3">
      <c r="B506" s="70" t="s">
        <v>34</v>
      </c>
      <c r="C506" s="70">
        <v>2</v>
      </c>
      <c r="D506" s="70" t="s">
        <v>64</v>
      </c>
      <c r="E506" s="70" t="s">
        <v>64</v>
      </c>
      <c r="F506" s="70">
        <v>2</v>
      </c>
      <c r="G506" s="70">
        <v>4</v>
      </c>
      <c r="H506" s="70" t="s">
        <v>64</v>
      </c>
    </row>
    <row r="507" spans="1:8" x14ac:dyDescent="0.3">
      <c r="B507" s="70" t="s">
        <v>68</v>
      </c>
      <c r="C507" s="70">
        <v>19</v>
      </c>
      <c r="D507" s="70">
        <v>2</v>
      </c>
      <c r="E507" s="70">
        <v>4</v>
      </c>
      <c r="F507" s="70">
        <v>13</v>
      </c>
      <c r="G507" s="70">
        <v>42</v>
      </c>
      <c r="H507" s="70" t="s">
        <v>64</v>
      </c>
    </row>
    <row r="508" spans="1:8" x14ac:dyDescent="0.3">
      <c r="B508" s="70" t="s">
        <v>72</v>
      </c>
      <c r="C508" s="70">
        <v>0</v>
      </c>
      <c r="D508" s="70" t="s">
        <v>64</v>
      </c>
      <c r="E508" s="70" t="s">
        <v>64</v>
      </c>
      <c r="F508" s="70" t="s">
        <v>64</v>
      </c>
      <c r="G508" s="70">
        <v>1</v>
      </c>
      <c r="H508" s="70" t="s">
        <v>64</v>
      </c>
    </row>
    <row r="509" spans="1:8" x14ac:dyDescent="0.3">
      <c r="B509" s="70" t="s">
        <v>73</v>
      </c>
      <c r="C509" s="70">
        <v>21</v>
      </c>
      <c r="D509" s="70" t="s">
        <v>64</v>
      </c>
      <c r="E509" s="70">
        <v>6</v>
      </c>
      <c r="F509" s="70">
        <v>15</v>
      </c>
      <c r="G509" s="70">
        <v>71</v>
      </c>
      <c r="H509" s="70" t="s">
        <v>64</v>
      </c>
    </row>
    <row r="510" spans="1:8" x14ac:dyDescent="0.3">
      <c r="B510" s="70" t="s">
        <v>75</v>
      </c>
      <c r="C510" s="70">
        <v>8</v>
      </c>
      <c r="D510" s="70">
        <v>3</v>
      </c>
      <c r="E510" s="70">
        <v>2</v>
      </c>
      <c r="F510" s="70">
        <v>3</v>
      </c>
      <c r="G510" s="70">
        <v>12</v>
      </c>
      <c r="H510" s="70" t="s">
        <v>64</v>
      </c>
    </row>
    <row r="511" spans="1:8" x14ac:dyDescent="0.3">
      <c r="B511" s="70" t="s">
        <v>65</v>
      </c>
      <c r="C511" s="70">
        <v>31</v>
      </c>
      <c r="D511" s="70">
        <v>2</v>
      </c>
      <c r="E511" s="70">
        <v>9</v>
      </c>
      <c r="F511" s="70">
        <v>20</v>
      </c>
      <c r="G511" s="70">
        <v>136</v>
      </c>
      <c r="H511" s="70" t="s">
        <v>64</v>
      </c>
    </row>
    <row r="512" spans="1:8" x14ac:dyDescent="0.3">
      <c r="B512" s="70" t="s">
        <v>76</v>
      </c>
      <c r="C512" s="70">
        <v>1</v>
      </c>
      <c r="D512" s="70" t="s">
        <v>64</v>
      </c>
      <c r="E512" s="70" t="s">
        <v>64</v>
      </c>
      <c r="F512" s="70">
        <v>1</v>
      </c>
      <c r="G512" s="70" t="s">
        <v>64</v>
      </c>
      <c r="H512" s="70" t="s">
        <v>64</v>
      </c>
    </row>
    <row r="513" spans="2:8" x14ac:dyDescent="0.3">
      <c r="B513" s="70" t="s">
        <v>77</v>
      </c>
      <c r="C513" s="70">
        <v>2</v>
      </c>
      <c r="D513" s="70" t="s">
        <v>64</v>
      </c>
      <c r="E513" s="70" t="s">
        <v>64</v>
      </c>
      <c r="F513" s="70">
        <v>2</v>
      </c>
      <c r="G513" s="70">
        <v>4</v>
      </c>
      <c r="H513" s="70" t="s">
        <v>64</v>
      </c>
    </row>
    <row r="514" spans="2:8" x14ac:dyDescent="0.3">
      <c r="B514" s="70" t="s">
        <v>78</v>
      </c>
      <c r="C514" s="70">
        <v>2</v>
      </c>
      <c r="D514" s="70" t="s">
        <v>64</v>
      </c>
      <c r="E514" s="70">
        <v>1</v>
      </c>
      <c r="F514" s="70">
        <v>1</v>
      </c>
      <c r="G514" s="70">
        <v>26</v>
      </c>
      <c r="H514" s="70" t="s">
        <v>64</v>
      </c>
    </row>
    <row r="515" spans="2:8" x14ac:dyDescent="0.3">
      <c r="B515" s="70" t="s">
        <v>19</v>
      </c>
      <c r="C515" s="70">
        <v>15</v>
      </c>
      <c r="D515" s="70">
        <v>1</v>
      </c>
      <c r="E515" s="70">
        <v>5</v>
      </c>
      <c r="F515" s="70">
        <v>9</v>
      </c>
      <c r="G515" s="70">
        <v>49</v>
      </c>
      <c r="H515" s="70" t="s">
        <v>64</v>
      </c>
    </row>
    <row r="516" spans="2:8" x14ac:dyDescent="0.3">
      <c r="B516" s="70" t="s">
        <v>6</v>
      </c>
      <c r="C516" s="70">
        <v>8</v>
      </c>
      <c r="D516" s="70" t="s">
        <v>64</v>
      </c>
      <c r="E516" s="70">
        <v>1</v>
      </c>
      <c r="F516" s="70">
        <v>7</v>
      </c>
      <c r="G516" s="70">
        <v>14</v>
      </c>
      <c r="H516" s="70" t="s">
        <v>64</v>
      </c>
    </row>
    <row r="517" spans="2:8" x14ac:dyDescent="0.3">
      <c r="B517" s="70" t="s">
        <v>40</v>
      </c>
      <c r="C517" s="70">
        <v>6</v>
      </c>
      <c r="D517" s="70" t="s">
        <v>64</v>
      </c>
      <c r="E517" s="70">
        <v>2</v>
      </c>
      <c r="F517" s="70">
        <v>4</v>
      </c>
      <c r="G517" s="70">
        <v>11</v>
      </c>
      <c r="H517" s="70" t="s">
        <v>64</v>
      </c>
    </row>
    <row r="518" spans="2:8" x14ac:dyDescent="0.3">
      <c r="B518" s="70" t="s">
        <v>80</v>
      </c>
      <c r="C518" s="70">
        <v>22</v>
      </c>
      <c r="D518" s="70">
        <v>1</v>
      </c>
      <c r="E518" s="70">
        <v>8</v>
      </c>
      <c r="F518" s="70">
        <v>13</v>
      </c>
      <c r="G518" s="70">
        <v>106</v>
      </c>
      <c r="H518" s="70" t="s">
        <v>64</v>
      </c>
    </row>
    <row r="519" spans="2:8" x14ac:dyDescent="0.3">
      <c r="B519" s="70" t="s">
        <v>22</v>
      </c>
      <c r="C519" s="70">
        <v>11</v>
      </c>
      <c r="D519" s="70">
        <v>1</v>
      </c>
      <c r="E519" s="70">
        <v>5</v>
      </c>
      <c r="F519" s="70">
        <v>5</v>
      </c>
      <c r="G519" s="70">
        <v>31</v>
      </c>
      <c r="H519" s="70" t="s">
        <v>64</v>
      </c>
    </row>
    <row r="520" spans="2:8" x14ac:dyDescent="0.3">
      <c r="B520" s="70" t="s">
        <v>32</v>
      </c>
      <c r="C520" s="70">
        <v>7</v>
      </c>
      <c r="D520" s="70">
        <v>1</v>
      </c>
      <c r="E520" s="70">
        <v>3</v>
      </c>
      <c r="F520" s="70">
        <v>3</v>
      </c>
      <c r="G520" s="70">
        <v>17</v>
      </c>
      <c r="H520" s="70" t="s">
        <v>64</v>
      </c>
    </row>
    <row r="521" spans="2:8" x14ac:dyDescent="0.3">
      <c r="B521" s="70" t="s">
        <v>81</v>
      </c>
      <c r="C521" s="70">
        <v>1</v>
      </c>
      <c r="D521" s="70" t="s">
        <v>64</v>
      </c>
      <c r="E521" s="70" t="s">
        <v>64</v>
      </c>
      <c r="F521" s="70">
        <v>1</v>
      </c>
      <c r="G521" s="70">
        <v>7</v>
      </c>
      <c r="H521" s="70" t="s">
        <v>64</v>
      </c>
    </row>
    <row r="522" spans="2:8" x14ac:dyDescent="0.3">
      <c r="B522" s="70" t="s">
        <v>23</v>
      </c>
      <c r="C522" s="70">
        <v>8</v>
      </c>
      <c r="D522" s="70" t="s">
        <v>64</v>
      </c>
      <c r="E522" s="70">
        <v>2</v>
      </c>
      <c r="F522" s="70">
        <v>6</v>
      </c>
      <c r="G522" s="70">
        <v>25</v>
      </c>
      <c r="H522" s="70" t="s">
        <v>64</v>
      </c>
    </row>
    <row r="523" spans="2:8" x14ac:dyDescent="0.3">
      <c r="B523" s="70" t="s">
        <v>28</v>
      </c>
      <c r="C523" s="70">
        <v>7</v>
      </c>
      <c r="D523" s="70" t="s">
        <v>64</v>
      </c>
      <c r="E523" s="70">
        <v>3</v>
      </c>
      <c r="F523" s="70">
        <v>4</v>
      </c>
      <c r="G523" s="70">
        <v>15</v>
      </c>
      <c r="H523" s="70" t="s">
        <v>64</v>
      </c>
    </row>
    <row r="524" spans="2:8" x14ac:dyDescent="0.3">
      <c r="B524" s="70" t="s">
        <v>7</v>
      </c>
      <c r="C524" s="70">
        <v>13</v>
      </c>
      <c r="D524" s="70" t="s">
        <v>64</v>
      </c>
      <c r="E524" s="70">
        <v>4</v>
      </c>
      <c r="F524" s="70">
        <v>9</v>
      </c>
      <c r="G524" s="70">
        <v>34</v>
      </c>
      <c r="H524" s="70" t="s">
        <v>64</v>
      </c>
    </row>
    <row r="525" spans="2:8" x14ac:dyDescent="0.3">
      <c r="B525" s="70" t="s">
        <v>69</v>
      </c>
      <c r="C525" s="70">
        <v>15</v>
      </c>
      <c r="D525" s="70">
        <v>5</v>
      </c>
      <c r="E525" s="70">
        <v>3</v>
      </c>
      <c r="F525" s="70">
        <v>7</v>
      </c>
      <c r="G525" s="70">
        <v>1</v>
      </c>
      <c r="H525" s="70">
        <v>29</v>
      </c>
    </row>
    <row r="526" spans="2:8" x14ac:dyDescent="0.3">
      <c r="B526" s="70" t="s">
        <v>84</v>
      </c>
      <c r="C526" s="70">
        <v>0</v>
      </c>
      <c r="D526" s="70" t="s">
        <v>64</v>
      </c>
      <c r="E526" s="70" t="s">
        <v>64</v>
      </c>
      <c r="F526" s="70" t="s">
        <v>64</v>
      </c>
      <c r="G526" s="70" t="s">
        <v>64</v>
      </c>
      <c r="H526" s="70">
        <v>3</v>
      </c>
    </row>
    <row r="527" spans="2:8" x14ac:dyDescent="0.3">
      <c r="B527" s="70" t="s">
        <v>45</v>
      </c>
      <c r="C527" s="70">
        <v>8</v>
      </c>
      <c r="D527" s="70">
        <v>1</v>
      </c>
      <c r="E527" s="70">
        <v>1</v>
      </c>
      <c r="F527" s="70">
        <v>6</v>
      </c>
      <c r="G527" s="70">
        <v>26</v>
      </c>
      <c r="H527" s="70" t="s">
        <v>64</v>
      </c>
    </row>
    <row r="528" spans="2:8" x14ac:dyDescent="0.3">
      <c r="B528" s="70" t="s">
        <v>24</v>
      </c>
      <c r="C528" s="70">
        <v>6</v>
      </c>
      <c r="D528" s="70">
        <v>1</v>
      </c>
      <c r="E528" s="70">
        <v>2</v>
      </c>
      <c r="F528" s="70">
        <v>3</v>
      </c>
      <c r="G528" s="70">
        <v>15</v>
      </c>
      <c r="H528" s="70" t="s">
        <v>64</v>
      </c>
    </row>
    <row r="529" spans="1:8" x14ac:dyDescent="0.3">
      <c r="B529" s="70" t="s">
        <v>85</v>
      </c>
      <c r="C529" s="70">
        <v>1</v>
      </c>
      <c r="D529" s="70" t="s">
        <v>64</v>
      </c>
      <c r="E529" s="70" t="s">
        <v>64</v>
      </c>
      <c r="F529" s="70">
        <v>1</v>
      </c>
      <c r="G529" s="70" t="s">
        <v>64</v>
      </c>
      <c r="H529" s="70" t="s">
        <v>64</v>
      </c>
    </row>
    <row r="530" spans="1:8" ht="28.8" x14ac:dyDescent="0.3">
      <c r="A530" s="25" t="s">
        <v>115</v>
      </c>
      <c r="B530" s="70" t="s">
        <v>64</v>
      </c>
      <c r="C530" s="3">
        <v>885</v>
      </c>
      <c r="D530" s="3">
        <v>125</v>
      </c>
      <c r="E530" s="3">
        <v>147</v>
      </c>
      <c r="F530" s="3">
        <v>613</v>
      </c>
      <c r="G530" s="3">
        <v>1889</v>
      </c>
      <c r="H530" s="3">
        <v>72</v>
      </c>
    </row>
    <row r="531" spans="1:8" x14ac:dyDescent="0.3">
      <c r="B531" s="70" t="s">
        <v>70</v>
      </c>
      <c r="C531" s="70">
        <v>44</v>
      </c>
      <c r="D531" s="70">
        <v>23</v>
      </c>
      <c r="E531" s="70">
        <v>12</v>
      </c>
      <c r="F531" s="70">
        <v>9</v>
      </c>
      <c r="G531" s="70">
        <v>79</v>
      </c>
      <c r="H531" s="70" t="s">
        <v>64</v>
      </c>
    </row>
    <row r="532" spans="1:8" x14ac:dyDescent="0.3">
      <c r="B532" s="70" t="s">
        <v>67</v>
      </c>
      <c r="C532" s="70">
        <v>12</v>
      </c>
      <c r="D532" s="70" t="s">
        <v>64</v>
      </c>
      <c r="E532" s="70">
        <v>2</v>
      </c>
      <c r="F532" s="70">
        <v>10</v>
      </c>
      <c r="G532" s="70">
        <v>18</v>
      </c>
      <c r="H532" s="70" t="s">
        <v>64</v>
      </c>
    </row>
    <row r="533" spans="1:8" x14ac:dyDescent="0.3">
      <c r="B533" s="70" t="s">
        <v>34</v>
      </c>
      <c r="C533" s="70">
        <v>12</v>
      </c>
      <c r="D533" s="70" t="s">
        <v>64</v>
      </c>
      <c r="E533" s="70" t="s">
        <v>64</v>
      </c>
      <c r="F533" s="70">
        <v>12</v>
      </c>
      <c r="G533" s="70">
        <v>39</v>
      </c>
      <c r="H533" s="70" t="s">
        <v>64</v>
      </c>
    </row>
    <row r="534" spans="1:8" x14ac:dyDescent="0.3">
      <c r="B534" s="70" t="s">
        <v>71</v>
      </c>
      <c r="C534" s="70">
        <v>4</v>
      </c>
      <c r="D534" s="70" t="s">
        <v>64</v>
      </c>
      <c r="E534" s="70">
        <v>1</v>
      </c>
      <c r="F534" s="70">
        <v>3</v>
      </c>
      <c r="G534" s="70">
        <v>16</v>
      </c>
      <c r="H534" s="70" t="s">
        <v>64</v>
      </c>
    </row>
    <row r="535" spans="1:8" x14ac:dyDescent="0.3">
      <c r="B535" s="70" t="s">
        <v>68</v>
      </c>
      <c r="C535" s="70">
        <v>14</v>
      </c>
      <c r="D535" s="70">
        <v>1</v>
      </c>
      <c r="E535" s="70" t="s">
        <v>64</v>
      </c>
      <c r="F535" s="70">
        <v>13</v>
      </c>
      <c r="G535" s="70">
        <v>29</v>
      </c>
      <c r="H535" s="70" t="s">
        <v>64</v>
      </c>
    </row>
    <row r="536" spans="1:8" x14ac:dyDescent="0.3">
      <c r="B536" s="70" t="s">
        <v>73</v>
      </c>
      <c r="C536" s="70">
        <v>46</v>
      </c>
      <c r="D536" s="70">
        <v>6</v>
      </c>
      <c r="E536" s="70">
        <v>4</v>
      </c>
      <c r="F536" s="70">
        <v>36</v>
      </c>
      <c r="G536" s="70">
        <v>133</v>
      </c>
      <c r="H536" s="70" t="s">
        <v>64</v>
      </c>
    </row>
    <row r="537" spans="1:8" x14ac:dyDescent="0.3">
      <c r="B537" s="70" t="s">
        <v>74</v>
      </c>
      <c r="C537" s="70">
        <v>10</v>
      </c>
      <c r="D537" s="70">
        <v>2</v>
      </c>
      <c r="E537" s="70" t="s">
        <v>64</v>
      </c>
      <c r="F537" s="70">
        <v>8</v>
      </c>
      <c r="G537" s="70">
        <v>18</v>
      </c>
      <c r="H537" s="70" t="s">
        <v>64</v>
      </c>
    </row>
    <row r="538" spans="1:8" x14ac:dyDescent="0.3">
      <c r="B538" s="70" t="s">
        <v>75</v>
      </c>
      <c r="C538" s="70">
        <v>14</v>
      </c>
      <c r="D538" s="70">
        <v>3</v>
      </c>
      <c r="E538" s="70">
        <v>3</v>
      </c>
      <c r="F538" s="70">
        <v>8</v>
      </c>
      <c r="G538" s="70">
        <v>34</v>
      </c>
      <c r="H538" s="70" t="s">
        <v>64</v>
      </c>
    </row>
    <row r="539" spans="1:8" x14ac:dyDescent="0.3">
      <c r="B539" s="70" t="s">
        <v>65</v>
      </c>
      <c r="C539" s="70">
        <v>128</v>
      </c>
      <c r="D539" s="70">
        <v>14</v>
      </c>
      <c r="E539" s="70">
        <v>22</v>
      </c>
      <c r="F539" s="70">
        <v>92</v>
      </c>
      <c r="G539" s="70">
        <v>342</v>
      </c>
      <c r="H539" s="70">
        <v>5</v>
      </c>
    </row>
    <row r="540" spans="1:8" x14ac:dyDescent="0.3">
      <c r="B540" s="70" t="s">
        <v>76</v>
      </c>
      <c r="C540" s="70">
        <v>12</v>
      </c>
      <c r="D540" s="70">
        <v>2</v>
      </c>
      <c r="E540" s="70">
        <v>3</v>
      </c>
      <c r="F540" s="70">
        <v>7</v>
      </c>
      <c r="G540" s="70">
        <v>59</v>
      </c>
      <c r="H540" s="70" t="s">
        <v>64</v>
      </c>
    </row>
    <row r="541" spans="1:8" x14ac:dyDescent="0.3">
      <c r="B541" s="70" t="s">
        <v>77</v>
      </c>
      <c r="C541" s="70">
        <v>3</v>
      </c>
      <c r="D541" s="70" t="s">
        <v>64</v>
      </c>
      <c r="E541" s="70" t="s">
        <v>64</v>
      </c>
      <c r="F541" s="70">
        <v>3</v>
      </c>
      <c r="G541" s="70">
        <v>16</v>
      </c>
      <c r="H541" s="70" t="s">
        <v>64</v>
      </c>
    </row>
    <row r="542" spans="1:8" x14ac:dyDescent="0.3">
      <c r="B542" s="70" t="s">
        <v>37</v>
      </c>
      <c r="C542" s="70">
        <v>35</v>
      </c>
      <c r="D542" s="70">
        <v>20</v>
      </c>
      <c r="E542" s="70">
        <v>9</v>
      </c>
      <c r="F542" s="70">
        <v>6</v>
      </c>
      <c r="G542" s="70">
        <v>14</v>
      </c>
      <c r="H542" s="70" t="s">
        <v>64</v>
      </c>
    </row>
    <row r="543" spans="1:8" x14ac:dyDescent="0.3">
      <c r="B543" s="70" t="s">
        <v>38</v>
      </c>
      <c r="C543" s="70">
        <v>13</v>
      </c>
      <c r="D543" s="70">
        <v>1</v>
      </c>
      <c r="E543" s="70">
        <v>2</v>
      </c>
      <c r="F543" s="70">
        <v>10</v>
      </c>
      <c r="G543" s="70">
        <v>35</v>
      </c>
      <c r="H543" s="70" t="s">
        <v>64</v>
      </c>
    </row>
    <row r="544" spans="1:8" x14ac:dyDescent="0.3">
      <c r="B544" s="70" t="s">
        <v>19</v>
      </c>
      <c r="C544" s="70">
        <v>26</v>
      </c>
      <c r="D544" s="70">
        <v>6</v>
      </c>
      <c r="E544" s="70">
        <v>3</v>
      </c>
      <c r="F544" s="70">
        <v>17</v>
      </c>
      <c r="G544" s="70">
        <v>48</v>
      </c>
      <c r="H544" s="70" t="s">
        <v>64</v>
      </c>
    </row>
    <row r="545" spans="2:8" x14ac:dyDescent="0.3">
      <c r="B545" s="70" t="s">
        <v>39</v>
      </c>
      <c r="C545" s="70">
        <v>6</v>
      </c>
      <c r="D545" s="70" t="s">
        <v>64</v>
      </c>
      <c r="E545" s="70">
        <v>2</v>
      </c>
      <c r="F545" s="70">
        <v>4</v>
      </c>
      <c r="G545" s="70">
        <v>8</v>
      </c>
      <c r="H545" s="70" t="s">
        <v>64</v>
      </c>
    </row>
    <row r="546" spans="2:8" x14ac:dyDescent="0.3">
      <c r="B546" s="70" t="s">
        <v>6</v>
      </c>
      <c r="C546" s="70">
        <v>5</v>
      </c>
      <c r="D546" s="70">
        <v>2</v>
      </c>
      <c r="E546" s="70" t="s">
        <v>64</v>
      </c>
      <c r="F546" s="70">
        <v>3</v>
      </c>
      <c r="G546" s="70">
        <v>4</v>
      </c>
      <c r="H546" s="70" t="s">
        <v>64</v>
      </c>
    </row>
    <row r="547" spans="2:8" x14ac:dyDescent="0.3">
      <c r="B547" s="70" t="s">
        <v>40</v>
      </c>
      <c r="C547" s="70">
        <v>38</v>
      </c>
      <c r="D547" s="70">
        <v>3</v>
      </c>
      <c r="E547" s="70">
        <v>8</v>
      </c>
      <c r="F547" s="70">
        <v>27</v>
      </c>
      <c r="G547" s="70">
        <v>65</v>
      </c>
      <c r="H547" s="70">
        <v>16</v>
      </c>
    </row>
    <row r="548" spans="2:8" x14ac:dyDescent="0.3">
      <c r="B548" s="70" t="s">
        <v>80</v>
      </c>
      <c r="C548" s="70">
        <v>35</v>
      </c>
      <c r="D548" s="70">
        <v>6</v>
      </c>
      <c r="E548" s="70">
        <v>8</v>
      </c>
      <c r="F548" s="70">
        <v>21</v>
      </c>
      <c r="G548" s="70">
        <v>90</v>
      </c>
      <c r="H548" s="70" t="s">
        <v>64</v>
      </c>
    </row>
    <row r="549" spans="2:8" x14ac:dyDescent="0.3">
      <c r="B549" s="70" t="s">
        <v>22</v>
      </c>
      <c r="C549" s="70">
        <v>21</v>
      </c>
      <c r="D549" s="70">
        <v>1</v>
      </c>
      <c r="E549" s="70">
        <v>3</v>
      </c>
      <c r="F549" s="70">
        <v>17</v>
      </c>
      <c r="G549" s="70">
        <v>41</v>
      </c>
      <c r="H549" s="70" t="s">
        <v>64</v>
      </c>
    </row>
    <row r="550" spans="2:8" x14ac:dyDescent="0.3">
      <c r="B550" s="70" t="s">
        <v>32</v>
      </c>
      <c r="C550" s="70">
        <v>15</v>
      </c>
      <c r="D550" s="70">
        <v>1</v>
      </c>
      <c r="E550" s="70">
        <v>3</v>
      </c>
      <c r="F550" s="70">
        <v>11</v>
      </c>
      <c r="G550" s="70">
        <v>35</v>
      </c>
      <c r="H550" s="70" t="s">
        <v>64</v>
      </c>
    </row>
    <row r="551" spans="2:8" x14ac:dyDescent="0.3">
      <c r="B551" s="70" t="s">
        <v>23</v>
      </c>
      <c r="C551" s="70">
        <v>42</v>
      </c>
      <c r="D551" s="70">
        <v>6</v>
      </c>
      <c r="E551" s="70">
        <v>6</v>
      </c>
      <c r="F551" s="70">
        <v>30</v>
      </c>
      <c r="G551" s="70">
        <v>95</v>
      </c>
      <c r="H551" s="70">
        <v>5</v>
      </c>
    </row>
    <row r="552" spans="2:8" x14ac:dyDescent="0.3">
      <c r="B552" s="70" t="s">
        <v>82</v>
      </c>
      <c r="C552" s="70">
        <v>13</v>
      </c>
      <c r="D552" s="70">
        <v>2</v>
      </c>
      <c r="E552" s="70">
        <v>6</v>
      </c>
      <c r="F552" s="70">
        <v>5</v>
      </c>
      <c r="G552" s="70">
        <v>17</v>
      </c>
      <c r="H552" s="70" t="s">
        <v>64</v>
      </c>
    </row>
    <row r="553" spans="2:8" x14ac:dyDescent="0.3">
      <c r="B553" s="70" t="s">
        <v>28</v>
      </c>
      <c r="C553" s="70">
        <v>1</v>
      </c>
      <c r="D553" s="70" t="s">
        <v>64</v>
      </c>
      <c r="E553" s="70" t="s">
        <v>64</v>
      </c>
      <c r="F553" s="70">
        <v>1</v>
      </c>
      <c r="G553" s="70">
        <v>2</v>
      </c>
      <c r="H553" s="70" t="s">
        <v>64</v>
      </c>
    </row>
    <row r="554" spans="2:8" x14ac:dyDescent="0.3">
      <c r="B554" s="70" t="s">
        <v>83</v>
      </c>
      <c r="C554" s="70">
        <v>178</v>
      </c>
      <c r="D554" s="70">
        <v>16</v>
      </c>
      <c r="E554" s="70">
        <v>30</v>
      </c>
      <c r="F554" s="70">
        <v>132</v>
      </c>
      <c r="G554" s="70">
        <v>258</v>
      </c>
      <c r="H554" s="70">
        <v>4</v>
      </c>
    </row>
    <row r="555" spans="2:8" x14ac:dyDescent="0.3">
      <c r="B555" s="70" t="s">
        <v>7</v>
      </c>
      <c r="C555" s="70">
        <v>90</v>
      </c>
      <c r="D555" s="70">
        <v>4</v>
      </c>
      <c r="E555" s="70">
        <v>13</v>
      </c>
      <c r="F555" s="70">
        <v>73</v>
      </c>
      <c r="G555" s="70">
        <v>280</v>
      </c>
      <c r="H555" s="70">
        <v>1</v>
      </c>
    </row>
    <row r="556" spans="2:8" x14ac:dyDescent="0.3">
      <c r="B556" s="70" t="s">
        <v>69</v>
      </c>
      <c r="C556" s="70">
        <v>36</v>
      </c>
      <c r="D556" s="70">
        <v>4</v>
      </c>
      <c r="E556" s="70">
        <v>3</v>
      </c>
      <c r="F556" s="70">
        <v>29</v>
      </c>
      <c r="G556" s="70">
        <v>20</v>
      </c>
      <c r="H556" s="70">
        <v>35</v>
      </c>
    </row>
    <row r="557" spans="2:8" x14ac:dyDescent="0.3">
      <c r="B557" s="70" t="s">
        <v>84</v>
      </c>
      <c r="C557" s="70">
        <v>0</v>
      </c>
      <c r="D557" s="70" t="s">
        <v>64</v>
      </c>
      <c r="E557" s="70" t="s">
        <v>64</v>
      </c>
      <c r="F557" s="70" t="s">
        <v>64</v>
      </c>
      <c r="G557" s="70">
        <v>1</v>
      </c>
      <c r="H557" s="70">
        <v>6</v>
      </c>
    </row>
    <row r="558" spans="2:8" x14ac:dyDescent="0.3">
      <c r="B558" s="70" t="s">
        <v>45</v>
      </c>
      <c r="C558" s="70">
        <v>12</v>
      </c>
      <c r="D558" s="70" t="s">
        <v>64</v>
      </c>
      <c r="E558" s="70" t="s">
        <v>64</v>
      </c>
      <c r="F558" s="70">
        <v>12</v>
      </c>
      <c r="G558" s="70">
        <v>39</v>
      </c>
      <c r="H558" s="70" t="s">
        <v>64</v>
      </c>
    </row>
    <row r="559" spans="2:8" x14ac:dyDescent="0.3">
      <c r="B559" s="70" t="s">
        <v>24</v>
      </c>
      <c r="C559" s="70">
        <v>12</v>
      </c>
      <c r="D559" s="70">
        <v>1</v>
      </c>
      <c r="E559" s="70">
        <v>3</v>
      </c>
      <c r="F559" s="70">
        <v>8</v>
      </c>
      <c r="G559" s="70">
        <v>32</v>
      </c>
      <c r="H559" s="70" t="s">
        <v>64</v>
      </c>
    </row>
    <row r="560" spans="2:8" x14ac:dyDescent="0.3">
      <c r="B560" s="70" t="s">
        <v>85</v>
      </c>
      <c r="C560" s="70">
        <v>8</v>
      </c>
      <c r="D560" s="70">
        <v>1</v>
      </c>
      <c r="E560" s="70">
        <v>1</v>
      </c>
      <c r="F560" s="70">
        <v>6</v>
      </c>
      <c r="G560" s="70">
        <v>22</v>
      </c>
      <c r="H560" s="70" t="s">
        <v>64</v>
      </c>
    </row>
    <row r="561" spans="1:8" ht="28.8" x14ac:dyDescent="0.3">
      <c r="A561" s="25" t="s">
        <v>116</v>
      </c>
      <c r="B561" s="70" t="s">
        <v>64</v>
      </c>
      <c r="C561" s="3">
        <v>113</v>
      </c>
      <c r="D561" s="3">
        <v>20</v>
      </c>
      <c r="E561" s="3">
        <v>23</v>
      </c>
      <c r="F561" s="3">
        <v>70</v>
      </c>
      <c r="G561" s="3">
        <v>338</v>
      </c>
      <c r="H561" s="3">
        <v>14</v>
      </c>
    </row>
    <row r="562" spans="1:8" x14ac:dyDescent="0.3">
      <c r="B562" s="70" t="s">
        <v>70</v>
      </c>
      <c r="C562" s="70">
        <v>8</v>
      </c>
      <c r="D562" s="70" t="s">
        <v>64</v>
      </c>
      <c r="E562" s="70">
        <v>4</v>
      </c>
      <c r="F562" s="70">
        <v>4</v>
      </c>
      <c r="G562" s="70">
        <v>25</v>
      </c>
      <c r="H562" s="70" t="s">
        <v>64</v>
      </c>
    </row>
    <row r="563" spans="1:8" x14ac:dyDescent="0.3">
      <c r="B563" s="70" t="s">
        <v>67</v>
      </c>
      <c r="C563" s="70">
        <v>2</v>
      </c>
      <c r="D563" s="70" t="s">
        <v>64</v>
      </c>
      <c r="E563" s="70" t="s">
        <v>64</v>
      </c>
      <c r="F563" s="70">
        <v>2</v>
      </c>
      <c r="G563" s="70">
        <v>3</v>
      </c>
      <c r="H563" s="70" t="s">
        <v>64</v>
      </c>
    </row>
    <row r="564" spans="1:8" x14ac:dyDescent="0.3">
      <c r="B564" s="70" t="s">
        <v>68</v>
      </c>
      <c r="C564" s="70">
        <v>3</v>
      </c>
      <c r="D564" s="70" t="s">
        <v>64</v>
      </c>
      <c r="E564" s="70">
        <v>1</v>
      </c>
      <c r="F564" s="70">
        <v>2</v>
      </c>
      <c r="G564" s="70" t="s">
        <v>64</v>
      </c>
      <c r="H564" s="70" t="s">
        <v>64</v>
      </c>
    </row>
    <row r="565" spans="1:8" x14ac:dyDescent="0.3">
      <c r="B565" s="70" t="s">
        <v>73</v>
      </c>
      <c r="C565" s="70">
        <v>11</v>
      </c>
      <c r="D565" s="70">
        <v>2</v>
      </c>
      <c r="E565" s="70">
        <v>2</v>
      </c>
      <c r="F565" s="70">
        <v>7</v>
      </c>
      <c r="G565" s="70">
        <v>38</v>
      </c>
      <c r="H565" s="70" t="s">
        <v>64</v>
      </c>
    </row>
    <row r="566" spans="1:8" x14ac:dyDescent="0.3">
      <c r="B566" s="70" t="s">
        <v>75</v>
      </c>
      <c r="C566" s="70">
        <v>5</v>
      </c>
      <c r="D566" s="70">
        <v>2</v>
      </c>
      <c r="E566" s="70">
        <v>1</v>
      </c>
      <c r="F566" s="70">
        <v>2</v>
      </c>
      <c r="G566" s="70">
        <v>13</v>
      </c>
      <c r="H566" s="70" t="s">
        <v>64</v>
      </c>
    </row>
    <row r="567" spans="1:8" x14ac:dyDescent="0.3">
      <c r="B567" s="70" t="s">
        <v>65</v>
      </c>
      <c r="C567" s="70">
        <v>18</v>
      </c>
      <c r="D567" s="70">
        <v>3</v>
      </c>
      <c r="E567" s="70">
        <v>3</v>
      </c>
      <c r="F567" s="70">
        <v>12</v>
      </c>
      <c r="G567" s="70">
        <v>55</v>
      </c>
      <c r="H567" s="70" t="s">
        <v>64</v>
      </c>
    </row>
    <row r="568" spans="1:8" x14ac:dyDescent="0.3">
      <c r="B568" s="70" t="s">
        <v>78</v>
      </c>
      <c r="C568" s="70">
        <v>3</v>
      </c>
      <c r="D568" s="70" t="s">
        <v>64</v>
      </c>
      <c r="E568" s="70">
        <v>1</v>
      </c>
      <c r="F568" s="70">
        <v>2</v>
      </c>
      <c r="G568" s="70">
        <v>13</v>
      </c>
      <c r="H568" s="70" t="s">
        <v>64</v>
      </c>
    </row>
    <row r="569" spans="1:8" x14ac:dyDescent="0.3">
      <c r="B569" s="70" t="s">
        <v>19</v>
      </c>
      <c r="C569" s="70">
        <v>5</v>
      </c>
      <c r="D569" s="70" t="s">
        <v>64</v>
      </c>
      <c r="E569" s="70">
        <v>3</v>
      </c>
      <c r="F569" s="70">
        <v>2</v>
      </c>
      <c r="G569" s="70">
        <v>23</v>
      </c>
      <c r="H569" s="70" t="s">
        <v>64</v>
      </c>
    </row>
    <row r="570" spans="1:8" x14ac:dyDescent="0.3">
      <c r="B570" s="70" t="s">
        <v>6</v>
      </c>
      <c r="C570" s="70">
        <v>4</v>
      </c>
      <c r="D570" s="70">
        <v>1</v>
      </c>
      <c r="E570" s="70" t="s">
        <v>64</v>
      </c>
      <c r="F570" s="70">
        <v>3</v>
      </c>
      <c r="G570" s="70">
        <v>9</v>
      </c>
      <c r="H570" s="70" t="s">
        <v>64</v>
      </c>
    </row>
    <row r="571" spans="1:8" x14ac:dyDescent="0.3">
      <c r="B571" s="70" t="s">
        <v>40</v>
      </c>
      <c r="C571" s="70">
        <v>2</v>
      </c>
      <c r="D571" s="70" t="s">
        <v>64</v>
      </c>
      <c r="E571" s="70">
        <v>1</v>
      </c>
      <c r="F571" s="70">
        <v>1</v>
      </c>
      <c r="G571" s="70">
        <v>4</v>
      </c>
      <c r="H571" s="70" t="s">
        <v>64</v>
      </c>
    </row>
    <row r="572" spans="1:8" x14ac:dyDescent="0.3">
      <c r="B572" s="70" t="s">
        <v>80</v>
      </c>
      <c r="C572" s="70">
        <v>11</v>
      </c>
      <c r="D572" s="70">
        <v>3</v>
      </c>
      <c r="E572" s="70" t="s">
        <v>64</v>
      </c>
      <c r="F572" s="70">
        <v>8</v>
      </c>
      <c r="G572" s="70">
        <v>41</v>
      </c>
      <c r="H572" s="70" t="s">
        <v>64</v>
      </c>
    </row>
    <row r="573" spans="1:8" x14ac:dyDescent="0.3">
      <c r="B573" s="70" t="s">
        <v>22</v>
      </c>
      <c r="C573" s="70">
        <v>5</v>
      </c>
      <c r="D573" s="70">
        <v>1</v>
      </c>
      <c r="E573" s="70">
        <v>1</v>
      </c>
      <c r="F573" s="70">
        <v>3</v>
      </c>
      <c r="G573" s="70">
        <v>18</v>
      </c>
      <c r="H573" s="70" t="s">
        <v>64</v>
      </c>
    </row>
    <row r="574" spans="1:8" x14ac:dyDescent="0.3">
      <c r="B574" s="70" t="s">
        <v>32</v>
      </c>
      <c r="C574" s="70">
        <v>3</v>
      </c>
      <c r="D574" s="70" t="s">
        <v>64</v>
      </c>
      <c r="E574" s="70" t="s">
        <v>64</v>
      </c>
      <c r="F574" s="70">
        <v>3</v>
      </c>
      <c r="G574" s="70">
        <v>11</v>
      </c>
      <c r="H574" s="70" t="s">
        <v>64</v>
      </c>
    </row>
    <row r="575" spans="1:8" x14ac:dyDescent="0.3">
      <c r="B575" s="70" t="s">
        <v>81</v>
      </c>
      <c r="C575" s="70">
        <v>0</v>
      </c>
      <c r="D575" s="70" t="s">
        <v>64</v>
      </c>
      <c r="E575" s="70" t="s">
        <v>64</v>
      </c>
      <c r="F575" s="70" t="s">
        <v>64</v>
      </c>
      <c r="G575" s="70">
        <v>2</v>
      </c>
      <c r="H575" s="70" t="s">
        <v>64</v>
      </c>
    </row>
    <row r="576" spans="1:8" x14ac:dyDescent="0.3">
      <c r="B576" s="70" t="s">
        <v>23</v>
      </c>
      <c r="C576" s="70">
        <v>7</v>
      </c>
      <c r="D576" s="70">
        <v>1</v>
      </c>
      <c r="E576" s="70" t="s">
        <v>64</v>
      </c>
      <c r="F576" s="70">
        <v>6</v>
      </c>
      <c r="G576" s="70">
        <v>21</v>
      </c>
      <c r="H576" s="70" t="s">
        <v>64</v>
      </c>
    </row>
    <row r="577" spans="1:8" x14ac:dyDescent="0.3">
      <c r="B577" s="70" t="s">
        <v>28</v>
      </c>
      <c r="C577" s="70">
        <v>1</v>
      </c>
      <c r="D577" s="70" t="s">
        <v>64</v>
      </c>
      <c r="E577" s="70" t="s">
        <v>64</v>
      </c>
      <c r="F577" s="70">
        <v>1</v>
      </c>
      <c r="G577" s="70">
        <v>4</v>
      </c>
      <c r="H577" s="70" t="s">
        <v>64</v>
      </c>
    </row>
    <row r="578" spans="1:8" x14ac:dyDescent="0.3">
      <c r="B578" s="70" t="s">
        <v>83</v>
      </c>
      <c r="C578" s="70">
        <v>1</v>
      </c>
      <c r="D578" s="70" t="s">
        <v>64</v>
      </c>
      <c r="E578" s="70">
        <v>1</v>
      </c>
      <c r="F578" s="70" t="s">
        <v>64</v>
      </c>
      <c r="G578" s="70">
        <v>10</v>
      </c>
      <c r="H578" s="70" t="s">
        <v>64</v>
      </c>
    </row>
    <row r="579" spans="1:8" x14ac:dyDescent="0.3">
      <c r="B579" s="70" t="s">
        <v>7</v>
      </c>
      <c r="C579" s="70">
        <v>5</v>
      </c>
      <c r="D579" s="70">
        <v>2</v>
      </c>
      <c r="E579" s="70" t="s">
        <v>64</v>
      </c>
      <c r="F579" s="70">
        <v>3</v>
      </c>
      <c r="G579" s="70">
        <v>16</v>
      </c>
      <c r="H579" s="70" t="s">
        <v>64</v>
      </c>
    </row>
    <row r="580" spans="1:8" x14ac:dyDescent="0.3">
      <c r="B580" s="70" t="s">
        <v>69</v>
      </c>
      <c r="C580" s="70">
        <v>7</v>
      </c>
      <c r="D580" s="70">
        <v>1</v>
      </c>
      <c r="E580" s="70">
        <v>3</v>
      </c>
      <c r="F580" s="70">
        <v>3</v>
      </c>
      <c r="G580" s="70">
        <v>1</v>
      </c>
      <c r="H580" s="70">
        <v>14</v>
      </c>
    </row>
    <row r="581" spans="1:8" x14ac:dyDescent="0.3">
      <c r="B581" s="70" t="s">
        <v>45</v>
      </c>
      <c r="C581" s="70">
        <v>9</v>
      </c>
      <c r="D581" s="70">
        <v>4</v>
      </c>
      <c r="E581" s="70">
        <v>1</v>
      </c>
      <c r="F581" s="70">
        <v>4</v>
      </c>
      <c r="G581" s="70">
        <v>20</v>
      </c>
      <c r="H581" s="70" t="s">
        <v>64</v>
      </c>
    </row>
    <row r="582" spans="1:8" x14ac:dyDescent="0.3">
      <c r="B582" s="70" t="s">
        <v>24</v>
      </c>
      <c r="C582" s="70">
        <v>3</v>
      </c>
      <c r="D582" s="70" t="s">
        <v>64</v>
      </c>
      <c r="E582" s="70">
        <v>1</v>
      </c>
      <c r="F582" s="70">
        <v>2</v>
      </c>
      <c r="G582" s="70">
        <v>11</v>
      </c>
      <c r="H582" s="70" t="s">
        <v>64</v>
      </c>
    </row>
    <row r="583" spans="1:8" ht="28.8" x14ac:dyDescent="0.3">
      <c r="A583" s="25" t="s">
        <v>117</v>
      </c>
      <c r="B583" s="70" t="s">
        <v>64</v>
      </c>
      <c r="C583" s="3">
        <v>113</v>
      </c>
      <c r="D583" s="3">
        <v>13</v>
      </c>
      <c r="E583" s="3">
        <v>23</v>
      </c>
      <c r="F583" s="3">
        <v>77</v>
      </c>
      <c r="G583" s="3">
        <v>311</v>
      </c>
      <c r="H583" s="3">
        <v>1</v>
      </c>
    </row>
    <row r="584" spans="1:8" x14ac:dyDescent="0.3">
      <c r="B584" s="70" t="s">
        <v>70</v>
      </c>
      <c r="C584" s="70">
        <v>9</v>
      </c>
      <c r="D584" s="70" t="s">
        <v>64</v>
      </c>
      <c r="E584" s="70">
        <v>2</v>
      </c>
      <c r="F584" s="70">
        <v>7</v>
      </c>
      <c r="G584" s="70">
        <v>19</v>
      </c>
      <c r="H584" s="70" t="s">
        <v>64</v>
      </c>
    </row>
    <row r="585" spans="1:8" x14ac:dyDescent="0.3">
      <c r="B585" s="70" t="s">
        <v>67</v>
      </c>
      <c r="C585" s="70">
        <v>2</v>
      </c>
      <c r="D585" s="70" t="s">
        <v>64</v>
      </c>
      <c r="E585" s="70" t="s">
        <v>64</v>
      </c>
      <c r="F585" s="70">
        <v>2</v>
      </c>
      <c r="G585" s="70">
        <v>3</v>
      </c>
      <c r="H585" s="70" t="s">
        <v>64</v>
      </c>
    </row>
    <row r="586" spans="1:8" x14ac:dyDescent="0.3">
      <c r="B586" s="70" t="s">
        <v>68</v>
      </c>
      <c r="C586" s="70">
        <v>2</v>
      </c>
      <c r="D586" s="70" t="s">
        <v>64</v>
      </c>
      <c r="E586" s="70">
        <v>2</v>
      </c>
      <c r="F586" s="70" t="s">
        <v>64</v>
      </c>
      <c r="G586" s="70" t="s">
        <v>64</v>
      </c>
      <c r="H586" s="70" t="s">
        <v>64</v>
      </c>
    </row>
    <row r="587" spans="1:8" x14ac:dyDescent="0.3">
      <c r="B587" s="70" t="s">
        <v>73</v>
      </c>
      <c r="C587" s="70">
        <v>8</v>
      </c>
      <c r="D587" s="70" t="s">
        <v>64</v>
      </c>
      <c r="E587" s="70">
        <v>4</v>
      </c>
      <c r="F587" s="70">
        <v>4</v>
      </c>
      <c r="G587" s="70">
        <v>27</v>
      </c>
      <c r="H587" s="70" t="s">
        <v>64</v>
      </c>
    </row>
    <row r="588" spans="1:8" x14ac:dyDescent="0.3">
      <c r="B588" s="70" t="s">
        <v>75</v>
      </c>
      <c r="C588" s="70">
        <v>2</v>
      </c>
      <c r="D588" s="70" t="s">
        <v>64</v>
      </c>
      <c r="E588" s="70" t="s">
        <v>64</v>
      </c>
      <c r="F588" s="70">
        <v>2</v>
      </c>
      <c r="G588" s="70">
        <v>6</v>
      </c>
      <c r="H588" s="70" t="s">
        <v>64</v>
      </c>
    </row>
    <row r="589" spans="1:8" x14ac:dyDescent="0.3">
      <c r="B589" s="70" t="s">
        <v>65</v>
      </c>
      <c r="C589" s="70">
        <v>24</v>
      </c>
      <c r="D589" s="70">
        <v>9</v>
      </c>
      <c r="E589" s="70">
        <v>2</v>
      </c>
      <c r="F589" s="70">
        <v>13</v>
      </c>
      <c r="G589" s="70">
        <v>68</v>
      </c>
      <c r="H589" s="70" t="s">
        <v>64</v>
      </c>
    </row>
    <row r="590" spans="1:8" x14ac:dyDescent="0.3">
      <c r="B590" s="70" t="s">
        <v>19</v>
      </c>
      <c r="C590" s="70">
        <v>7</v>
      </c>
      <c r="D590" s="70">
        <v>1</v>
      </c>
      <c r="E590" s="70">
        <v>2</v>
      </c>
      <c r="F590" s="70">
        <v>4</v>
      </c>
      <c r="G590" s="70">
        <v>20</v>
      </c>
      <c r="H590" s="70" t="s">
        <v>64</v>
      </c>
    </row>
    <row r="591" spans="1:8" x14ac:dyDescent="0.3">
      <c r="B591" s="70" t="s">
        <v>6</v>
      </c>
      <c r="C591" s="70">
        <v>3</v>
      </c>
      <c r="D591" s="70">
        <v>2</v>
      </c>
      <c r="E591" s="70" t="s">
        <v>64</v>
      </c>
      <c r="F591" s="70">
        <v>1</v>
      </c>
      <c r="G591" s="70">
        <v>7</v>
      </c>
      <c r="H591" s="70" t="s">
        <v>64</v>
      </c>
    </row>
    <row r="592" spans="1:8" x14ac:dyDescent="0.3">
      <c r="B592" s="70" t="s">
        <v>40</v>
      </c>
      <c r="C592" s="70">
        <v>2</v>
      </c>
      <c r="D592" s="70" t="s">
        <v>64</v>
      </c>
      <c r="E592" s="70" t="s">
        <v>64</v>
      </c>
      <c r="F592" s="70">
        <v>2</v>
      </c>
      <c r="G592" s="70">
        <v>5</v>
      </c>
      <c r="H592" s="70" t="s">
        <v>64</v>
      </c>
    </row>
    <row r="593" spans="1:8" x14ac:dyDescent="0.3">
      <c r="B593" s="70" t="s">
        <v>80</v>
      </c>
      <c r="C593" s="70">
        <v>8</v>
      </c>
      <c r="D593" s="70" t="s">
        <v>64</v>
      </c>
      <c r="E593" s="70">
        <v>1</v>
      </c>
      <c r="F593" s="70">
        <v>7</v>
      </c>
      <c r="G593" s="70">
        <v>44</v>
      </c>
      <c r="H593" s="70" t="s">
        <v>64</v>
      </c>
    </row>
    <row r="594" spans="1:8" x14ac:dyDescent="0.3">
      <c r="B594" s="70" t="s">
        <v>22</v>
      </c>
      <c r="C594" s="70">
        <v>7</v>
      </c>
      <c r="D594" s="70" t="s">
        <v>64</v>
      </c>
      <c r="E594" s="70">
        <v>2</v>
      </c>
      <c r="F594" s="70">
        <v>5</v>
      </c>
      <c r="G594" s="70">
        <v>20</v>
      </c>
      <c r="H594" s="70" t="s">
        <v>64</v>
      </c>
    </row>
    <row r="595" spans="1:8" x14ac:dyDescent="0.3">
      <c r="B595" s="70" t="s">
        <v>32</v>
      </c>
      <c r="C595" s="70">
        <v>3</v>
      </c>
      <c r="D595" s="70" t="s">
        <v>64</v>
      </c>
      <c r="E595" s="70">
        <v>1</v>
      </c>
      <c r="F595" s="70">
        <v>2</v>
      </c>
      <c r="G595" s="70">
        <v>7</v>
      </c>
      <c r="H595" s="70" t="s">
        <v>64</v>
      </c>
    </row>
    <row r="596" spans="1:8" x14ac:dyDescent="0.3">
      <c r="B596" s="70" t="s">
        <v>23</v>
      </c>
      <c r="C596" s="70">
        <v>9</v>
      </c>
      <c r="D596" s="70" t="s">
        <v>64</v>
      </c>
      <c r="E596" s="70">
        <v>4</v>
      </c>
      <c r="F596" s="70">
        <v>5</v>
      </c>
      <c r="G596" s="70">
        <v>24</v>
      </c>
      <c r="H596" s="70" t="s">
        <v>64</v>
      </c>
    </row>
    <row r="597" spans="1:8" x14ac:dyDescent="0.3">
      <c r="B597" s="70" t="s">
        <v>28</v>
      </c>
      <c r="C597" s="70">
        <v>3</v>
      </c>
      <c r="D597" s="70">
        <v>1</v>
      </c>
      <c r="E597" s="70" t="s">
        <v>64</v>
      </c>
      <c r="F597" s="70">
        <v>2</v>
      </c>
      <c r="G597" s="70">
        <v>14</v>
      </c>
      <c r="H597" s="70" t="s">
        <v>64</v>
      </c>
    </row>
    <row r="598" spans="1:8" x14ac:dyDescent="0.3">
      <c r="B598" s="70" t="s">
        <v>7</v>
      </c>
      <c r="C598" s="70">
        <v>6</v>
      </c>
      <c r="D598" s="70" t="s">
        <v>64</v>
      </c>
      <c r="E598" s="70">
        <v>1</v>
      </c>
      <c r="F598" s="70">
        <v>5</v>
      </c>
      <c r="G598" s="70">
        <v>18</v>
      </c>
      <c r="H598" s="70" t="s">
        <v>64</v>
      </c>
    </row>
    <row r="599" spans="1:8" x14ac:dyDescent="0.3">
      <c r="B599" s="70" t="s">
        <v>69</v>
      </c>
      <c r="C599" s="70">
        <v>7</v>
      </c>
      <c r="D599" s="70" t="s">
        <v>64</v>
      </c>
      <c r="E599" s="70" t="s">
        <v>64</v>
      </c>
      <c r="F599" s="70">
        <v>7</v>
      </c>
      <c r="G599" s="70" t="s">
        <v>64</v>
      </c>
      <c r="H599" s="70">
        <v>1</v>
      </c>
    </row>
    <row r="600" spans="1:8" x14ac:dyDescent="0.3">
      <c r="B600" s="70" t="s">
        <v>45</v>
      </c>
      <c r="C600" s="70">
        <v>7</v>
      </c>
      <c r="D600" s="70" t="s">
        <v>64</v>
      </c>
      <c r="E600" s="70">
        <v>1</v>
      </c>
      <c r="F600" s="70">
        <v>6</v>
      </c>
      <c r="G600" s="70">
        <v>19</v>
      </c>
      <c r="H600" s="70" t="s">
        <v>64</v>
      </c>
    </row>
    <row r="601" spans="1:8" x14ac:dyDescent="0.3">
      <c r="B601" s="70" t="s">
        <v>24</v>
      </c>
      <c r="C601" s="70">
        <v>4</v>
      </c>
      <c r="D601" s="70" t="s">
        <v>64</v>
      </c>
      <c r="E601" s="70">
        <v>1</v>
      </c>
      <c r="F601" s="70">
        <v>3</v>
      </c>
      <c r="G601" s="70">
        <v>10</v>
      </c>
      <c r="H601" s="70" t="s">
        <v>64</v>
      </c>
    </row>
    <row r="602" spans="1:8" ht="28.8" x14ac:dyDescent="0.3">
      <c r="A602" s="25" t="s">
        <v>118</v>
      </c>
      <c r="B602" s="70" t="s">
        <v>64</v>
      </c>
      <c r="C602" s="3">
        <v>237</v>
      </c>
      <c r="D602" s="3">
        <v>10</v>
      </c>
      <c r="E602" s="3">
        <v>71</v>
      </c>
      <c r="F602" s="3">
        <v>156</v>
      </c>
      <c r="G602" s="3">
        <v>664</v>
      </c>
      <c r="H602" s="3">
        <v>26</v>
      </c>
    </row>
    <row r="603" spans="1:8" x14ac:dyDescent="0.3">
      <c r="B603" s="70" t="s">
        <v>70</v>
      </c>
      <c r="C603" s="70">
        <v>18</v>
      </c>
      <c r="D603" s="70" t="s">
        <v>64</v>
      </c>
      <c r="E603" s="70">
        <v>4</v>
      </c>
      <c r="F603" s="70">
        <v>14</v>
      </c>
      <c r="G603" s="70">
        <v>22</v>
      </c>
      <c r="H603" s="70" t="s">
        <v>64</v>
      </c>
    </row>
    <row r="604" spans="1:8" x14ac:dyDescent="0.3">
      <c r="B604" s="70" t="s">
        <v>67</v>
      </c>
      <c r="C604" s="70">
        <v>5</v>
      </c>
      <c r="D604" s="70" t="s">
        <v>64</v>
      </c>
      <c r="E604" s="70">
        <v>2</v>
      </c>
      <c r="F604" s="70">
        <v>3</v>
      </c>
      <c r="G604" s="70">
        <v>9</v>
      </c>
      <c r="H604" s="70" t="s">
        <v>64</v>
      </c>
    </row>
    <row r="605" spans="1:8" x14ac:dyDescent="0.3">
      <c r="B605" s="70" t="s">
        <v>68</v>
      </c>
      <c r="C605" s="70">
        <v>12</v>
      </c>
      <c r="D605" s="70">
        <v>1</v>
      </c>
      <c r="E605" s="70">
        <v>4</v>
      </c>
      <c r="F605" s="70">
        <v>7</v>
      </c>
      <c r="G605" s="70">
        <v>12</v>
      </c>
      <c r="H605" s="70" t="s">
        <v>64</v>
      </c>
    </row>
    <row r="606" spans="1:8" x14ac:dyDescent="0.3">
      <c r="B606" s="70" t="s">
        <v>72</v>
      </c>
      <c r="C606" s="70">
        <v>0</v>
      </c>
      <c r="D606" s="70" t="s">
        <v>64</v>
      </c>
      <c r="E606" s="70" t="s">
        <v>64</v>
      </c>
      <c r="F606" s="70" t="s">
        <v>64</v>
      </c>
      <c r="G606" s="70">
        <v>2</v>
      </c>
      <c r="H606" s="70" t="s">
        <v>64</v>
      </c>
    </row>
    <row r="607" spans="1:8" x14ac:dyDescent="0.3">
      <c r="B607" s="70" t="s">
        <v>73</v>
      </c>
      <c r="C607" s="70">
        <v>25</v>
      </c>
      <c r="D607" s="70">
        <v>1</v>
      </c>
      <c r="E607" s="70">
        <v>4</v>
      </c>
      <c r="F607" s="70">
        <v>20</v>
      </c>
      <c r="G607" s="70">
        <v>111</v>
      </c>
      <c r="H607" s="70" t="s">
        <v>64</v>
      </c>
    </row>
    <row r="608" spans="1:8" x14ac:dyDescent="0.3">
      <c r="B608" s="70" t="s">
        <v>75</v>
      </c>
      <c r="C608" s="70">
        <v>5</v>
      </c>
      <c r="D608" s="70" t="s">
        <v>64</v>
      </c>
      <c r="E608" s="70">
        <v>2</v>
      </c>
      <c r="F608" s="70">
        <v>3</v>
      </c>
      <c r="G608" s="70">
        <v>20</v>
      </c>
      <c r="H608" s="70" t="s">
        <v>64</v>
      </c>
    </row>
    <row r="609" spans="2:8" x14ac:dyDescent="0.3">
      <c r="B609" s="70" t="s">
        <v>65</v>
      </c>
      <c r="C609" s="70">
        <v>30</v>
      </c>
      <c r="D609" s="70">
        <v>2</v>
      </c>
      <c r="E609" s="70">
        <v>9</v>
      </c>
      <c r="F609" s="70">
        <v>19</v>
      </c>
      <c r="G609" s="70">
        <v>117</v>
      </c>
      <c r="H609" s="70" t="s">
        <v>64</v>
      </c>
    </row>
    <row r="610" spans="2:8" x14ac:dyDescent="0.3">
      <c r="B610" s="70" t="s">
        <v>77</v>
      </c>
      <c r="C610" s="70">
        <v>0</v>
      </c>
      <c r="D610" s="70" t="s">
        <v>64</v>
      </c>
      <c r="E610" s="70" t="s">
        <v>64</v>
      </c>
      <c r="F610" s="70" t="s">
        <v>64</v>
      </c>
      <c r="G610" s="70">
        <v>2</v>
      </c>
      <c r="H610" s="70" t="s">
        <v>64</v>
      </c>
    </row>
    <row r="611" spans="2:8" x14ac:dyDescent="0.3">
      <c r="B611" s="70" t="s">
        <v>78</v>
      </c>
      <c r="C611" s="70">
        <v>2</v>
      </c>
      <c r="D611" s="70" t="s">
        <v>64</v>
      </c>
      <c r="E611" s="70">
        <v>1</v>
      </c>
      <c r="F611" s="70">
        <v>1</v>
      </c>
      <c r="G611" s="70">
        <v>6</v>
      </c>
      <c r="H611" s="70" t="s">
        <v>64</v>
      </c>
    </row>
    <row r="612" spans="2:8" x14ac:dyDescent="0.3">
      <c r="B612" s="70" t="s">
        <v>19</v>
      </c>
      <c r="C612" s="70">
        <v>11</v>
      </c>
      <c r="D612" s="70" t="s">
        <v>64</v>
      </c>
      <c r="E612" s="70">
        <v>1</v>
      </c>
      <c r="F612" s="70">
        <v>10</v>
      </c>
      <c r="G612" s="70">
        <v>28</v>
      </c>
      <c r="H612" s="70" t="s">
        <v>64</v>
      </c>
    </row>
    <row r="613" spans="2:8" x14ac:dyDescent="0.3">
      <c r="B613" s="70" t="s">
        <v>6</v>
      </c>
      <c r="C613" s="70">
        <v>7</v>
      </c>
      <c r="D613" s="70" t="s">
        <v>64</v>
      </c>
      <c r="E613" s="70">
        <v>3</v>
      </c>
      <c r="F613" s="70">
        <v>4</v>
      </c>
      <c r="G613" s="70">
        <v>16</v>
      </c>
      <c r="H613" s="70" t="s">
        <v>64</v>
      </c>
    </row>
    <row r="614" spans="2:8" x14ac:dyDescent="0.3">
      <c r="B614" s="70" t="s">
        <v>40</v>
      </c>
      <c r="C614" s="70">
        <v>5</v>
      </c>
      <c r="D614" s="70" t="s">
        <v>64</v>
      </c>
      <c r="E614" s="70">
        <v>3</v>
      </c>
      <c r="F614" s="70">
        <v>2</v>
      </c>
      <c r="G614" s="70">
        <v>17</v>
      </c>
      <c r="H614" s="70" t="s">
        <v>64</v>
      </c>
    </row>
    <row r="615" spans="2:8" x14ac:dyDescent="0.3">
      <c r="B615" s="70" t="s">
        <v>80</v>
      </c>
      <c r="C615" s="70">
        <v>20</v>
      </c>
      <c r="D615" s="70">
        <v>1</v>
      </c>
      <c r="E615" s="70">
        <v>6</v>
      </c>
      <c r="F615" s="70">
        <v>13</v>
      </c>
      <c r="G615" s="70">
        <v>80</v>
      </c>
      <c r="H615" s="70" t="s">
        <v>64</v>
      </c>
    </row>
    <row r="616" spans="2:8" x14ac:dyDescent="0.3">
      <c r="B616" s="70" t="s">
        <v>22</v>
      </c>
      <c r="C616" s="70">
        <v>15</v>
      </c>
      <c r="D616" s="70">
        <v>2</v>
      </c>
      <c r="E616" s="70">
        <v>3</v>
      </c>
      <c r="F616" s="70">
        <v>10</v>
      </c>
      <c r="G616" s="70">
        <v>38</v>
      </c>
      <c r="H616" s="70" t="s">
        <v>64</v>
      </c>
    </row>
    <row r="617" spans="2:8" x14ac:dyDescent="0.3">
      <c r="B617" s="70" t="s">
        <v>32</v>
      </c>
      <c r="C617" s="70">
        <v>8</v>
      </c>
      <c r="D617" s="70" t="s">
        <v>64</v>
      </c>
      <c r="E617" s="70">
        <v>3</v>
      </c>
      <c r="F617" s="70">
        <v>5</v>
      </c>
      <c r="G617" s="70">
        <v>19</v>
      </c>
      <c r="H617" s="70" t="s">
        <v>64</v>
      </c>
    </row>
    <row r="618" spans="2:8" x14ac:dyDescent="0.3">
      <c r="B618" s="70" t="s">
        <v>81</v>
      </c>
      <c r="C618" s="70">
        <v>5</v>
      </c>
      <c r="D618" s="70" t="s">
        <v>64</v>
      </c>
      <c r="E618" s="70">
        <v>2</v>
      </c>
      <c r="F618" s="70">
        <v>3</v>
      </c>
      <c r="G618" s="70">
        <v>17</v>
      </c>
      <c r="H618" s="70" t="s">
        <v>64</v>
      </c>
    </row>
    <row r="619" spans="2:8" x14ac:dyDescent="0.3">
      <c r="B619" s="70" t="s">
        <v>23</v>
      </c>
      <c r="C619" s="70">
        <v>11</v>
      </c>
      <c r="D619" s="70">
        <v>1</v>
      </c>
      <c r="E619" s="70">
        <v>5</v>
      </c>
      <c r="F619" s="70">
        <v>5</v>
      </c>
      <c r="G619" s="70">
        <v>21</v>
      </c>
      <c r="H619" s="70" t="s">
        <v>64</v>
      </c>
    </row>
    <row r="620" spans="2:8" x14ac:dyDescent="0.3">
      <c r="B620" s="70" t="s">
        <v>28</v>
      </c>
      <c r="C620" s="70">
        <v>13</v>
      </c>
      <c r="D620" s="70" t="s">
        <v>64</v>
      </c>
      <c r="E620" s="70">
        <v>5</v>
      </c>
      <c r="F620" s="70">
        <v>8</v>
      </c>
      <c r="G620" s="70">
        <v>26</v>
      </c>
      <c r="H620" s="70" t="s">
        <v>64</v>
      </c>
    </row>
    <row r="621" spans="2:8" x14ac:dyDescent="0.3">
      <c r="B621" s="70" t="s">
        <v>7</v>
      </c>
      <c r="C621" s="70">
        <v>14</v>
      </c>
      <c r="D621" s="70" t="s">
        <v>64</v>
      </c>
      <c r="E621" s="70">
        <v>5</v>
      </c>
      <c r="F621" s="70">
        <v>9</v>
      </c>
      <c r="G621" s="70">
        <v>31</v>
      </c>
      <c r="H621" s="70" t="s">
        <v>64</v>
      </c>
    </row>
    <row r="622" spans="2:8" x14ac:dyDescent="0.3">
      <c r="B622" s="70" t="s">
        <v>69</v>
      </c>
      <c r="C622" s="70">
        <v>15</v>
      </c>
      <c r="D622" s="70">
        <v>1</v>
      </c>
      <c r="E622" s="70">
        <v>3</v>
      </c>
      <c r="F622" s="70">
        <v>11</v>
      </c>
      <c r="G622" s="70">
        <v>2</v>
      </c>
      <c r="H622" s="70">
        <v>26</v>
      </c>
    </row>
    <row r="623" spans="2:8" x14ac:dyDescent="0.3">
      <c r="B623" s="70" t="s">
        <v>45</v>
      </c>
      <c r="C623" s="70">
        <v>10</v>
      </c>
      <c r="D623" s="70">
        <v>1</v>
      </c>
      <c r="E623" s="70">
        <v>3</v>
      </c>
      <c r="F623" s="70">
        <v>6</v>
      </c>
      <c r="G623" s="70">
        <v>45</v>
      </c>
      <c r="H623" s="70" t="s">
        <v>64</v>
      </c>
    </row>
    <row r="624" spans="2:8" x14ac:dyDescent="0.3">
      <c r="B624" s="70" t="s">
        <v>24</v>
      </c>
      <c r="C624" s="70">
        <v>6</v>
      </c>
      <c r="D624" s="70" t="s">
        <v>64</v>
      </c>
      <c r="E624" s="70">
        <v>3</v>
      </c>
      <c r="F624" s="70">
        <v>3</v>
      </c>
      <c r="G624" s="70">
        <v>23</v>
      </c>
      <c r="H624" s="70" t="s">
        <v>64</v>
      </c>
    </row>
    <row r="625" spans="1:8" ht="28.8" x14ac:dyDescent="0.3">
      <c r="A625" s="71" t="s">
        <v>119</v>
      </c>
      <c r="B625" s="70" t="s">
        <v>64</v>
      </c>
      <c r="C625" s="3">
        <v>195</v>
      </c>
      <c r="D625" s="3">
        <v>42</v>
      </c>
      <c r="E625" s="3">
        <v>25</v>
      </c>
      <c r="F625" s="3">
        <v>128</v>
      </c>
      <c r="G625" s="3">
        <v>610</v>
      </c>
      <c r="H625" s="3">
        <v>32</v>
      </c>
    </row>
    <row r="626" spans="1:8" x14ac:dyDescent="0.3">
      <c r="B626" s="70" t="s">
        <v>70</v>
      </c>
      <c r="C626" s="70">
        <v>17</v>
      </c>
      <c r="D626" s="70">
        <v>1</v>
      </c>
      <c r="E626" s="70">
        <v>3</v>
      </c>
      <c r="F626" s="70">
        <v>13</v>
      </c>
      <c r="G626" s="70">
        <v>32</v>
      </c>
      <c r="H626" s="70" t="s">
        <v>64</v>
      </c>
    </row>
    <row r="627" spans="1:8" x14ac:dyDescent="0.3">
      <c r="B627" s="70" t="s">
        <v>67</v>
      </c>
      <c r="C627" s="70">
        <v>1</v>
      </c>
      <c r="D627" s="70" t="s">
        <v>64</v>
      </c>
      <c r="E627" s="70" t="s">
        <v>64</v>
      </c>
      <c r="F627" s="70">
        <v>1</v>
      </c>
      <c r="G627" s="70">
        <v>1</v>
      </c>
      <c r="H627" s="70" t="s">
        <v>64</v>
      </c>
    </row>
    <row r="628" spans="1:8" x14ac:dyDescent="0.3">
      <c r="B628" s="70" t="s">
        <v>71</v>
      </c>
      <c r="C628" s="70">
        <v>0</v>
      </c>
      <c r="D628" s="70" t="s">
        <v>64</v>
      </c>
      <c r="E628" s="70" t="s">
        <v>64</v>
      </c>
      <c r="F628" s="70" t="s">
        <v>64</v>
      </c>
      <c r="G628" s="70">
        <v>2</v>
      </c>
      <c r="H628" s="70" t="s">
        <v>64</v>
      </c>
    </row>
    <row r="629" spans="1:8" x14ac:dyDescent="0.3">
      <c r="B629" s="70" t="s">
        <v>68</v>
      </c>
      <c r="C629" s="70">
        <v>8</v>
      </c>
      <c r="D629" s="70" t="s">
        <v>64</v>
      </c>
      <c r="E629" s="70">
        <v>2</v>
      </c>
      <c r="F629" s="70">
        <v>6</v>
      </c>
      <c r="G629" s="70">
        <v>6</v>
      </c>
      <c r="H629" s="70" t="s">
        <v>64</v>
      </c>
    </row>
    <row r="630" spans="1:8" x14ac:dyDescent="0.3">
      <c r="B630" s="70" t="s">
        <v>73</v>
      </c>
      <c r="C630" s="70">
        <v>24</v>
      </c>
      <c r="D630" s="70">
        <v>4</v>
      </c>
      <c r="E630" s="70">
        <v>2</v>
      </c>
      <c r="F630" s="70">
        <v>18</v>
      </c>
      <c r="G630" s="70">
        <v>89</v>
      </c>
      <c r="H630" s="70" t="s">
        <v>64</v>
      </c>
    </row>
    <row r="631" spans="1:8" x14ac:dyDescent="0.3">
      <c r="B631" s="70" t="s">
        <v>75</v>
      </c>
      <c r="C631" s="70">
        <v>6</v>
      </c>
      <c r="D631" s="70">
        <v>4</v>
      </c>
      <c r="E631" s="70" t="s">
        <v>64</v>
      </c>
      <c r="F631" s="70">
        <v>2</v>
      </c>
      <c r="G631" s="70">
        <v>18</v>
      </c>
      <c r="H631" s="70" t="s">
        <v>64</v>
      </c>
    </row>
    <row r="632" spans="1:8" x14ac:dyDescent="0.3">
      <c r="B632" s="70" t="s">
        <v>65</v>
      </c>
      <c r="C632" s="70">
        <v>28</v>
      </c>
      <c r="D632" s="70">
        <v>12</v>
      </c>
      <c r="E632" s="70">
        <v>2</v>
      </c>
      <c r="F632" s="70">
        <v>14</v>
      </c>
      <c r="G632" s="70">
        <v>130</v>
      </c>
      <c r="H632" s="70" t="s">
        <v>64</v>
      </c>
    </row>
    <row r="633" spans="1:8" x14ac:dyDescent="0.3">
      <c r="B633" s="70" t="s">
        <v>78</v>
      </c>
      <c r="C633" s="70">
        <v>0</v>
      </c>
      <c r="D633" s="70" t="s">
        <v>64</v>
      </c>
      <c r="E633" s="70" t="s">
        <v>64</v>
      </c>
      <c r="F633" s="70" t="s">
        <v>64</v>
      </c>
      <c r="G633" s="70">
        <v>7</v>
      </c>
      <c r="H633" s="70" t="s">
        <v>64</v>
      </c>
    </row>
    <row r="634" spans="1:8" x14ac:dyDescent="0.3">
      <c r="B634" s="70" t="s">
        <v>19</v>
      </c>
      <c r="C634" s="70">
        <v>10</v>
      </c>
      <c r="D634" s="70">
        <v>1</v>
      </c>
      <c r="E634" s="70">
        <v>4</v>
      </c>
      <c r="F634" s="70">
        <v>5</v>
      </c>
      <c r="G634" s="70">
        <v>21</v>
      </c>
      <c r="H634" s="70" t="s">
        <v>64</v>
      </c>
    </row>
    <row r="635" spans="1:8" x14ac:dyDescent="0.3">
      <c r="B635" s="70" t="s">
        <v>38</v>
      </c>
      <c r="C635" s="70">
        <v>0</v>
      </c>
      <c r="D635" s="70" t="s">
        <v>64</v>
      </c>
      <c r="E635" s="70" t="s">
        <v>64</v>
      </c>
      <c r="F635" s="70" t="s">
        <v>64</v>
      </c>
      <c r="G635" s="70">
        <v>1</v>
      </c>
      <c r="H635" s="70" t="s">
        <v>64</v>
      </c>
    </row>
    <row r="636" spans="1:8" x14ac:dyDescent="0.3">
      <c r="B636" s="70" t="s">
        <v>6</v>
      </c>
      <c r="C636" s="70">
        <v>8</v>
      </c>
      <c r="D636" s="70" t="s">
        <v>64</v>
      </c>
      <c r="E636" s="70" t="s">
        <v>64</v>
      </c>
      <c r="F636" s="70">
        <v>8</v>
      </c>
      <c r="G636" s="70">
        <v>21</v>
      </c>
      <c r="H636" s="70" t="s">
        <v>64</v>
      </c>
    </row>
    <row r="637" spans="1:8" x14ac:dyDescent="0.3">
      <c r="B637" s="70" t="s">
        <v>40</v>
      </c>
      <c r="C637" s="70">
        <v>2</v>
      </c>
      <c r="D637" s="70">
        <v>2</v>
      </c>
      <c r="E637" s="70" t="s">
        <v>64</v>
      </c>
      <c r="F637" s="70" t="s">
        <v>64</v>
      </c>
      <c r="G637" s="70">
        <v>6</v>
      </c>
      <c r="H637" s="70" t="s">
        <v>64</v>
      </c>
    </row>
    <row r="638" spans="1:8" x14ac:dyDescent="0.3">
      <c r="B638" s="70" t="s">
        <v>80</v>
      </c>
      <c r="C638" s="70">
        <v>17</v>
      </c>
      <c r="D638" s="70">
        <v>3</v>
      </c>
      <c r="E638" s="70">
        <v>4</v>
      </c>
      <c r="F638" s="70">
        <v>10</v>
      </c>
      <c r="G638" s="70">
        <v>80</v>
      </c>
      <c r="H638" s="70" t="s">
        <v>64</v>
      </c>
    </row>
    <row r="639" spans="1:8" x14ac:dyDescent="0.3">
      <c r="B639" s="70" t="s">
        <v>22</v>
      </c>
      <c r="C639" s="70">
        <v>2</v>
      </c>
      <c r="D639" s="70">
        <v>1</v>
      </c>
      <c r="E639" s="70">
        <v>1</v>
      </c>
      <c r="F639" s="70" t="s">
        <v>64</v>
      </c>
      <c r="G639" s="70">
        <v>23</v>
      </c>
      <c r="H639" s="70" t="s">
        <v>64</v>
      </c>
    </row>
    <row r="640" spans="1:8" x14ac:dyDescent="0.3">
      <c r="B640" s="70" t="s">
        <v>32</v>
      </c>
      <c r="C640" s="70">
        <v>6</v>
      </c>
      <c r="D640" s="70">
        <v>1</v>
      </c>
      <c r="E640" s="70" t="s">
        <v>64</v>
      </c>
      <c r="F640" s="70">
        <v>5</v>
      </c>
      <c r="G640" s="70">
        <v>14</v>
      </c>
      <c r="H640" s="70" t="s">
        <v>64</v>
      </c>
    </row>
    <row r="641" spans="2:8" x14ac:dyDescent="0.3">
      <c r="B641" s="70" t="s">
        <v>23</v>
      </c>
      <c r="C641" s="70">
        <v>15</v>
      </c>
      <c r="D641" s="70">
        <v>3</v>
      </c>
      <c r="E641" s="70" t="s">
        <v>64</v>
      </c>
      <c r="F641" s="70">
        <v>12</v>
      </c>
      <c r="G641" s="70">
        <v>45</v>
      </c>
      <c r="H641" s="70" t="s">
        <v>64</v>
      </c>
    </row>
    <row r="642" spans="2:8" x14ac:dyDescent="0.3">
      <c r="B642" s="70" t="s">
        <v>28</v>
      </c>
      <c r="C642" s="70">
        <v>14</v>
      </c>
      <c r="D642" s="70">
        <v>1</v>
      </c>
      <c r="E642" s="70">
        <v>3</v>
      </c>
      <c r="F642" s="70">
        <v>10</v>
      </c>
      <c r="G642" s="70">
        <v>46</v>
      </c>
      <c r="H642" s="70">
        <v>4</v>
      </c>
    </row>
    <row r="643" spans="2:8" x14ac:dyDescent="0.3">
      <c r="B643" s="70" t="s">
        <v>7</v>
      </c>
      <c r="C643" s="70">
        <v>7</v>
      </c>
      <c r="D643" s="70" t="s">
        <v>64</v>
      </c>
      <c r="E643" s="70">
        <v>1</v>
      </c>
      <c r="F643" s="70">
        <v>6</v>
      </c>
      <c r="G643" s="70">
        <v>19</v>
      </c>
      <c r="H643" s="70" t="s">
        <v>64</v>
      </c>
    </row>
    <row r="644" spans="2:8" x14ac:dyDescent="0.3">
      <c r="B644" s="70" t="s">
        <v>69</v>
      </c>
      <c r="C644" s="70">
        <v>11</v>
      </c>
      <c r="D644" s="70">
        <v>3</v>
      </c>
      <c r="E644" s="70">
        <v>1</v>
      </c>
      <c r="F644" s="70">
        <v>7</v>
      </c>
      <c r="G644" s="70">
        <v>8</v>
      </c>
      <c r="H644" s="70">
        <v>28</v>
      </c>
    </row>
    <row r="645" spans="2:8" x14ac:dyDescent="0.3">
      <c r="B645" s="70" t="s">
        <v>84</v>
      </c>
      <c r="C645" s="70">
        <v>2</v>
      </c>
      <c r="D645" s="70" t="s">
        <v>64</v>
      </c>
      <c r="E645" s="70" t="s">
        <v>64</v>
      </c>
      <c r="F645" s="70">
        <v>2</v>
      </c>
      <c r="G645" s="70" t="s">
        <v>64</v>
      </c>
      <c r="H645" s="70" t="s">
        <v>64</v>
      </c>
    </row>
    <row r="646" spans="2:8" x14ac:dyDescent="0.3">
      <c r="B646" s="70" t="s">
        <v>45</v>
      </c>
      <c r="C646" s="70">
        <v>10</v>
      </c>
      <c r="D646" s="70">
        <v>4</v>
      </c>
      <c r="E646" s="70" t="s">
        <v>64</v>
      </c>
      <c r="F646" s="70">
        <v>6</v>
      </c>
      <c r="G646" s="70">
        <v>24</v>
      </c>
      <c r="H646" s="70" t="s">
        <v>64</v>
      </c>
    </row>
    <row r="647" spans="2:8" x14ac:dyDescent="0.3">
      <c r="B647" s="70" t="s">
        <v>24</v>
      </c>
      <c r="C647" s="70">
        <v>7</v>
      </c>
      <c r="D647" s="70">
        <v>2</v>
      </c>
      <c r="E647" s="70">
        <v>2</v>
      </c>
      <c r="F647" s="70">
        <v>3</v>
      </c>
      <c r="G647" s="70">
        <v>17</v>
      </c>
      <c r="H647" s="70" t="s">
        <v>64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D785D-ACA1-49CC-8215-7651A87BE6D5}">
  <dimension ref="A1:L457"/>
  <sheetViews>
    <sheetView zoomScaleNormal="100" workbookViewId="0">
      <selection activeCell="M10" sqref="M10"/>
    </sheetView>
  </sheetViews>
  <sheetFormatPr defaultColWidth="8.88671875" defaultRowHeight="15" customHeight="1" x14ac:dyDescent="0.3"/>
  <cols>
    <col min="1" max="1" width="32.109375" style="70" customWidth="1"/>
    <col min="2" max="2" width="39.109375" style="70" customWidth="1"/>
    <col min="3" max="5" width="17.6640625" style="70" customWidth="1"/>
    <col min="6" max="6" width="0.109375" style="70" customWidth="1"/>
    <col min="7" max="9" width="8.88671875" style="70"/>
    <col min="10" max="10" width="7.6640625" style="70" customWidth="1"/>
    <col min="11" max="11" width="9.109375" style="70" hidden="1" customWidth="1"/>
    <col min="12" max="12" width="16.5546875" style="70" hidden="1" customWidth="1"/>
    <col min="13" max="13" width="7" style="70" customWidth="1"/>
    <col min="14" max="16" width="8.88671875" style="70"/>
    <col min="17" max="17" width="21.33203125" style="70" customWidth="1"/>
    <col min="18" max="18" width="8.88671875" style="70"/>
    <col min="19" max="19" width="14.44140625" style="70" customWidth="1"/>
    <col min="20" max="16384" width="8.88671875" style="70"/>
  </cols>
  <sheetData>
    <row r="1" spans="1:9" ht="15" customHeight="1" x14ac:dyDescent="0.3">
      <c r="A1" s="3" t="s">
        <v>136</v>
      </c>
      <c r="B1" s="3"/>
      <c r="C1" s="3"/>
      <c r="D1" s="3"/>
      <c r="E1" s="3"/>
      <c r="F1" s="3"/>
    </row>
    <row r="2" spans="1:9" ht="15" customHeight="1" x14ac:dyDescent="0.3">
      <c r="A2" s="89" t="s">
        <v>137</v>
      </c>
      <c r="B2" s="89"/>
      <c r="C2" s="89"/>
      <c r="D2" s="89"/>
      <c r="E2" s="89"/>
    </row>
    <row r="3" spans="1:9" ht="15" customHeight="1" x14ac:dyDescent="0.3">
      <c r="A3" s="77"/>
      <c r="B3" s="77"/>
      <c r="C3" s="77"/>
      <c r="D3" s="77"/>
      <c r="E3" s="77"/>
    </row>
    <row r="4" spans="1:9" ht="15" customHeight="1" x14ac:dyDescent="0.3">
      <c r="A4" s="4" t="s">
        <v>132</v>
      </c>
    </row>
    <row r="5" spans="1:9" ht="15" customHeight="1" x14ac:dyDescent="0.3">
      <c r="A5" s="2" t="s">
        <v>135</v>
      </c>
    </row>
    <row r="6" spans="1:9" ht="15" customHeight="1" x14ac:dyDescent="0.3">
      <c r="A6" s="4"/>
    </row>
    <row r="7" spans="1:9" ht="15" customHeight="1" x14ac:dyDescent="0.3">
      <c r="A7" s="79" t="s">
        <v>94</v>
      </c>
      <c r="B7" s="90" t="s">
        <v>127</v>
      </c>
      <c r="C7" s="84" t="s">
        <v>1</v>
      </c>
      <c r="D7" s="84"/>
      <c r="E7" s="84"/>
      <c r="F7" s="84"/>
    </row>
    <row r="8" spans="1:9" ht="15" customHeight="1" x14ac:dyDescent="0.3">
      <c r="A8" s="80"/>
      <c r="B8" s="88"/>
      <c r="C8" s="85" t="s">
        <v>31</v>
      </c>
      <c r="D8" s="85"/>
      <c r="E8" s="85"/>
      <c r="F8" s="85"/>
    </row>
    <row r="9" spans="1:9" ht="15" customHeight="1" x14ac:dyDescent="0.3">
      <c r="A9" s="80"/>
      <c r="B9" s="88"/>
      <c r="C9" s="72" t="s">
        <v>2</v>
      </c>
      <c r="D9" s="72" t="s">
        <v>3</v>
      </c>
      <c r="E9" s="86" t="s">
        <v>4</v>
      </c>
      <c r="F9" s="86"/>
    </row>
    <row r="10" spans="1:9" ht="15" customHeight="1" x14ac:dyDescent="0.3">
      <c r="A10" s="80"/>
      <c r="B10" s="88"/>
      <c r="C10" s="84" t="s">
        <v>9</v>
      </c>
      <c r="D10" s="84"/>
      <c r="E10" s="84"/>
      <c r="F10" s="84"/>
    </row>
    <row r="11" spans="1:9" ht="15" customHeight="1" x14ac:dyDescent="0.3">
      <c r="A11" s="80"/>
      <c r="B11" s="88"/>
      <c r="C11" s="82" t="s">
        <v>10</v>
      </c>
      <c r="D11" s="82"/>
      <c r="E11" s="82"/>
      <c r="F11" s="82"/>
    </row>
    <row r="12" spans="1:9" ht="26.25" customHeight="1" x14ac:dyDescent="0.3">
      <c r="A12" s="81"/>
      <c r="B12" s="88"/>
      <c r="C12" s="69" t="s">
        <v>0</v>
      </c>
      <c r="D12" s="69" t="s">
        <v>12</v>
      </c>
      <c r="E12" s="83" t="s">
        <v>11</v>
      </c>
      <c r="F12" s="83"/>
    </row>
    <row r="13" spans="1:9" ht="20.100000000000001" customHeight="1" x14ac:dyDescent="0.3">
      <c r="A13" s="32" t="s">
        <v>62</v>
      </c>
      <c r="B13" s="31"/>
      <c r="C13" s="66">
        <f>C14+C155</f>
        <v>12269129</v>
      </c>
      <c r="D13" s="66">
        <f>D14+D155</f>
        <v>9235119</v>
      </c>
      <c r="E13" s="67">
        <f>E14+E155</f>
        <v>10119022</v>
      </c>
      <c r="F13" s="15"/>
    </row>
    <row r="14" spans="1:9" ht="20.100000000000001" customHeight="1" x14ac:dyDescent="0.3">
      <c r="A14" s="33" t="s">
        <v>63</v>
      </c>
      <c r="B14" s="26"/>
      <c r="C14" s="27">
        <f>C15+C29+C48+C66+C85+C101+C120+C133</f>
        <v>6276021</v>
      </c>
      <c r="D14" s="27">
        <f>D15+D29+D48+D66+D85+D101+D120+D133</f>
        <v>5826396</v>
      </c>
      <c r="E14" s="27">
        <f>E15+E29+E48+E66+E85+E101+E120+E133</f>
        <v>4488784</v>
      </c>
    </row>
    <row r="15" spans="1:9" ht="30" customHeight="1" x14ac:dyDescent="0.3">
      <c r="A15" s="25" t="s">
        <v>97</v>
      </c>
      <c r="B15" s="6"/>
      <c r="C15" s="7">
        <f>SUM(C16:C28)</f>
        <v>215442</v>
      </c>
      <c r="D15" s="7">
        <f>SUM(D16:D28)</f>
        <v>90485</v>
      </c>
      <c r="E15" s="7">
        <f>SUM(E16:E28)</f>
        <v>221106</v>
      </c>
      <c r="I15" s="75"/>
    </row>
    <row r="16" spans="1:9" ht="15" customHeight="1" x14ac:dyDescent="0.3">
      <c r="B16" s="8" t="s">
        <v>16</v>
      </c>
      <c r="C16" s="11">
        <v>21670</v>
      </c>
      <c r="D16" s="11">
        <v>10927</v>
      </c>
      <c r="E16" s="11">
        <v>22196</v>
      </c>
    </row>
    <row r="17" spans="1:5" ht="15" customHeight="1" x14ac:dyDescent="0.3">
      <c r="A17" s="6"/>
      <c r="B17" s="65" t="s">
        <v>35</v>
      </c>
      <c r="C17" s="11">
        <v>1572</v>
      </c>
      <c r="D17" s="11">
        <v>798</v>
      </c>
      <c r="E17" s="11">
        <v>1596</v>
      </c>
    </row>
    <row r="18" spans="1:5" ht="15" customHeight="1" x14ac:dyDescent="0.3">
      <c r="A18" s="6"/>
      <c r="B18" s="65" t="s">
        <v>65</v>
      </c>
      <c r="C18" s="11">
        <v>29554</v>
      </c>
      <c r="D18" s="11">
        <v>15046</v>
      </c>
      <c r="E18" s="11">
        <v>31637</v>
      </c>
    </row>
    <row r="19" spans="1:5" ht="15" customHeight="1" x14ac:dyDescent="0.3">
      <c r="A19" s="6"/>
      <c r="B19" s="65" t="s">
        <v>19</v>
      </c>
      <c r="C19" s="11">
        <v>11091</v>
      </c>
      <c r="D19" s="11">
        <v>5786</v>
      </c>
      <c r="E19" s="11">
        <v>11305</v>
      </c>
    </row>
    <row r="20" spans="1:5" ht="15" customHeight="1" x14ac:dyDescent="0.3">
      <c r="A20" s="6"/>
      <c r="B20" s="65" t="s">
        <v>6</v>
      </c>
      <c r="C20" s="11">
        <v>10845</v>
      </c>
      <c r="D20" s="11">
        <v>4892</v>
      </c>
      <c r="E20" s="11">
        <v>11160</v>
      </c>
    </row>
    <row r="21" spans="1:5" ht="15" customHeight="1" x14ac:dyDescent="0.3">
      <c r="A21" s="6"/>
      <c r="B21" s="65" t="s">
        <v>40</v>
      </c>
      <c r="C21" s="11">
        <v>17296</v>
      </c>
      <c r="D21" s="11">
        <v>2737</v>
      </c>
      <c r="E21" s="11">
        <v>17511</v>
      </c>
    </row>
    <row r="22" spans="1:5" ht="15" customHeight="1" x14ac:dyDescent="0.3">
      <c r="A22" s="6"/>
      <c r="B22" s="65" t="s">
        <v>32</v>
      </c>
      <c r="C22" s="11">
        <v>12739</v>
      </c>
      <c r="D22" s="11">
        <v>5124</v>
      </c>
      <c r="E22" s="11">
        <v>12885</v>
      </c>
    </row>
    <row r="23" spans="1:5" ht="15" customHeight="1" x14ac:dyDescent="0.3">
      <c r="A23" s="6"/>
      <c r="B23" s="65" t="s">
        <v>22</v>
      </c>
      <c r="C23" s="11">
        <v>17487</v>
      </c>
      <c r="D23" s="11">
        <v>8802</v>
      </c>
      <c r="E23" s="11">
        <v>17735</v>
      </c>
    </row>
    <row r="24" spans="1:5" ht="15" customHeight="1" x14ac:dyDescent="0.3">
      <c r="A24" s="6"/>
      <c r="B24" s="65" t="s">
        <v>23</v>
      </c>
      <c r="C24" s="11">
        <v>7041</v>
      </c>
      <c r="D24" s="11">
        <v>4855</v>
      </c>
      <c r="E24" s="11">
        <v>8612</v>
      </c>
    </row>
    <row r="25" spans="1:5" ht="15" customHeight="1" x14ac:dyDescent="0.3">
      <c r="A25" s="6"/>
      <c r="B25" s="65" t="s">
        <v>28</v>
      </c>
      <c r="C25" s="11">
        <v>5644</v>
      </c>
      <c r="D25" s="11">
        <v>2581</v>
      </c>
      <c r="E25" s="11">
        <v>5730</v>
      </c>
    </row>
    <row r="26" spans="1:5" ht="15" customHeight="1" x14ac:dyDescent="0.3">
      <c r="A26" s="6"/>
      <c r="B26" s="65" t="s">
        <v>7</v>
      </c>
      <c r="C26" s="11">
        <v>6110</v>
      </c>
      <c r="D26" s="11">
        <v>2593</v>
      </c>
      <c r="E26" s="11">
        <v>6224</v>
      </c>
    </row>
    <row r="27" spans="1:5" ht="15" customHeight="1" x14ac:dyDescent="0.3">
      <c r="A27" s="6"/>
      <c r="B27" s="8" t="s">
        <v>69</v>
      </c>
      <c r="C27" s="11">
        <v>67093</v>
      </c>
      <c r="D27" s="11">
        <v>23483</v>
      </c>
      <c r="E27" s="11">
        <v>67092</v>
      </c>
    </row>
    <row r="28" spans="1:5" ht="15" customHeight="1" x14ac:dyDescent="0.3">
      <c r="A28" s="6"/>
      <c r="B28" s="65" t="s">
        <v>24</v>
      </c>
      <c r="C28" s="11">
        <v>7300</v>
      </c>
      <c r="D28" s="11">
        <v>2861</v>
      </c>
      <c r="E28" s="11">
        <v>7423</v>
      </c>
    </row>
    <row r="29" spans="1:5" ht="30" customHeight="1" x14ac:dyDescent="0.3">
      <c r="A29" s="25" t="s">
        <v>120</v>
      </c>
      <c r="B29" s="65"/>
      <c r="C29" s="13">
        <f>SUM(C30:C47)</f>
        <v>285431</v>
      </c>
      <c r="D29" s="13">
        <f>SUM(D30:D47)</f>
        <v>184852</v>
      </c>
      <c r="E29" s="13">
        <f>SUM(E30:E47)</f>
        <v>227934</v>
      </c>
    </row>
    <row r="30" spans="1:5" ht="15" customHeight="1" x14ac:dyDescent="0.3">
      <c r="B30" s="70" t="s">
        <v>70</v>
      </c>
      <c r="C30" s="11">
        <v>2945</v>
      </c>
      <c r="D30" s="11">
        <v>2532</v>
      </c>
      <c r="E30" s="11">
        <v>0</v>
      </c>
    </row>
    <row r="31" spans="1:5" ht="15" customHeight="1" x14ac:dyDescent="0.3">
      <c r="A31" s="6"/>
      <c r="B31" s="65" t="s">
        <v>17</v>
      </c>
      <c r="C31" s="11">
        <v>5220</v>
      </c>
      <c r="D31" s="11">
        <v>3888</v>
      </c>
      <c r="E31" s="11">
        <v>3599</v>
      </c>
    </row>
    <row r="32" spans="1:5" ht="15" customHeight="1" x14ac:dyDescent="0.3">
      <c r="A32" s="6"/>
      <c r="B32" s="65" t="s">
        <v>18</v>
      </c>
      <c r="C32" s="11">
        <v>540</v>
      </c>
      <c r="D32" s="11">
        <v>411</v>
      </c>
      <c r="E32" s="11">
        <v>970</v>
      </c>
    </row>
    <row r="33" spans="1:5" ht="15" customHeight="1" x14ac:dyDescent="0.3">
      <c r="A33" s="6"/>
      <c r="B33" s="65" t="s">
        <v>73</v>
      </c>
      <c r="C33" s="11">
        <v>11285</v>
      </c>
      <c r="D33" s="11">
        <v>7540</v>
      </c>
      <c r="E33" s="11">
        <v>994</v>
      </c>
    </row>
    <row r="34" spans="1:5" ht="15" customHeight="1" x14ac:dyDescent="0.3">
      <c r="A34" s="6"/>
      <c r="B34" s="65" t="s">
        <v>16</v>
      </c>
      <c r="C34" s="11">
        <v>14560</v>
      </c>
      <c r="D34" s="11">
        <v>3208</v>
      </c>
      <c r="E34" s="11">
        <v>34756</v>
      </c>
    </row>
    <row r="35" spans="1:5" ht="15" customHeight="1" x14ac:dyDescent="0.3">
      <c r="A35" s="6"/>
      <c r="B35" s="65" t="s">
        <v>35</v>
      </c>
      <c r="C35" s="11">
        <v>4679</v>
      </c>
      <c r="D35" s="11">
        <v>3177</v>
      </c>
      <c r="E35" s="11">
        <v>0</v>
      </c>
    </row>
    <row r="36" spans="1:5" ht="15" customHeight="1" x14ac:dyDescent="0.3">
      <c r="A36" s="6"/>
      <c r="B36" s="65" t="s">
        <v>65</v>
      </c>
      <c r="C36" s="11">
        <v>44956</v>
      </c>
      <c r="D36" s="11">
        <v>19338</v>
      </c>
      <c r="E36" s="11">
        <v>37695</v>
      </c>
    </row>
    <row r="37" spans="1:5" ht="15" customHeight="1" x14ac:dyDescent="0.3">
      <c r="A37" s="6"/>
      <c r="B37" s="65" t="s">
        <v>19</v>
      </c>
      <c r="C37" s="11">
        <v>9397</v>
      </c>
      <c r="D37" s="11">
        <v>6181</v>
      </c>
      <c r="E37" s="11">
        <v>0</v>
      </c>
    </row>
    <row r="38" spans="1:5" ht="15" customHeight="1" x14ac:dyDescent="0.3">
      <c r="A38" s="6"/>
      <c r="B38" s="65" t="s">
        <v>39</v>
      </c>
      <c r="C38" s="11">
        <v>2831</v>
      </c>
      <c r="D38" s="11">
        <v>1465</v>
      </c>
      <c r="E38" s="11">
        <v>0</v>
      </c>
    </row>
    <row r="39" spans="1:5" ht="15" customHeight="1" x14ac:dyDescent="0.3">
      <c r="A39" s="6"/>
      <c r="B39" s="65" t="s">
        <v>6</v>
      </c>
      <c r="C39" s="11">
        <v>15266</v>
      </c>
      <c r="D39" s="11">
        <v>9832</v>
      </c>
      <c r="E39" s="11">
        <v>30829</v>
      </c>
    </row>
    <row r="40" spans="1:5" ht="15" customHeight="1" x14ac:dyDescent="0.3">
      <c r="A40" s="6"/>
      <c r="B40" s="8" t="s">
        <v>40</v>
      </c>
      <c r="C40" s="11">
        <v>5577</v>
      </c>
      <c r="D40" s="11">
        <v>1574</v>
      </c>
      <c r="E40" s="11">
        <v>3980</v>
      </c>
    </row>
    <row r="41" spans="1:5" ht="15" customHeight="1" x14ac:dyDescent="0.3">
      <c r="A41" s="6"/>
      <c r="B41" s="65" t="s">
        <v>32</v>
      </c>
      <c r="C41" s="11">
        <v>15755</v>
      </c>
      <c r="D41" s="11">
        <v>9341</v>
      </c>
      <c r="E41" s="11">
        <v>6436</v>
      </c>
    </row>
    <row r="42" spans="1:5" ht="15" customHeight="1" x14ac:dyDescent="0.3">
      <c r="A42" s="6"/>
      <c r="B42" s="65" t="s">
        <v>22</v>
      </c>
      <c r="C42" s="11">
        <v>12063</v>
      </c>
      <c r="D42" s="11">
        <v>5846</v>
      </c>
      <c r="E42" s="11">
        <v>4784</v>
      </c>
    </row>
    <row r="43" spans="1:5" ht="15" customHeight="1" x14ac:dyDescent="0.3">
      <c r="A43" s="6"/>
      <c r="B43" s="65" t="s">
        <v>23</v>
      </c>
      <c r="C43" s="11">
        <v>11580</v>
      </c>
      <c r="D43" s="11">
        <v>8614</v>
      </c>
      <c r="E43" s="11">
        <v>28560</v>
      </c>
    </row>
    <row r="44" spans="1:5" ht="15" customHeight="1" x14ac:dyDescent="0.3">
      <c r="A44" s="6"/>
      <c r="B44" s="65" t="s">
        <v>7</v>
      </c>
      <c r="C44" s="11">
        <v>11663</v>
      </c>
      <c r="D44" s="11">
        <v>5781</v>
      </c>
      <c r="E44" s="11">
        <v>10225</v>
      </c>
    </row>
    <row r="45" spans="1:5" ht="15" customHeight="1" x14ac:dyDescent="0.3">
      <c r="A45" s="6"/>
      <c r="B45" s="65" t="s">
        <v>69</v>
      </c>
      <c r="C45" s="11">
        <v>49565</v>
      </c>
      <c r="D45" s="11">
        <v>43895</v>
      </c>
      <c r="E45" s="11">
        <v>17261</v>
      </c>
    </row>
    <row r="46" spans="1:5" ht="15" customHeight="1" x14ac:dyDescent="0.3">
      <c r="A46" s="6"/>
      <c r="B46" s="65" t="s">
        <v>45</v>
      </c>
      <c r="C46" s="11">
        <v>53889</v>
      </c>
      <c r="D46" s="11">
        <v>48578</v>
      </c>
      <c r="E46" s="11">
        <v>41157</v>
      </c>
    </row>
    <row r="47" spans="1:5" ht="15" customHeight="1" x14ac:dyDescent="0.3">
      <c r="A47" s="6"/>
      <c r="B47" s="65" t="s">
        <v>24</v>
      </c>
      <c r="C47" s="11">
        <v>13660</v>
      </c>
      <c r="D47" s="11">
        <v>3651</v>
      </c>
      <c r="E47" s="11">
        <v>6688</v>
      </c>
    </row>
    <row r="48" spans="1:5" ht="30" customHeight="1" x14ac:dyDescent="0.3">
      <c r="A48" s="25" t="s">
        <v>121</v>
      </c>
      <c r="B48" s="65"/>
      <c r="C48" s="13">
        <f>SUM(C49:C65)</f>
        <v>201563</v>
      </c>
      <c r="D48" s="13">
        <f>SUM(D49:D65)</f>
        <v>132497</v>
      </c>
      <c r="E48" s="13">
        <f>SUM(E49:E65)</f>
        <v>359177</v>
      </c>
    </row>
    <row r="49" spans="1:5" ht="15" customHeight="1" x14ac:dyDescent="0.3">
      <c r="B49" s="70" t="s">
        <v>70</v>
      </c>
      <c r="C49" s="11">
        <v>2272</v>
      </c>
      <c r="D49" s="11">
        <v>2168</v>
      </c>
      <c r="E49" s="11">
        <v>2268</v>
      </c>
    </row>
    <row r="50" spans="1:5" ht="15" customHeight="1" x14ac:dyDescent="0.3">
      <c r="A50" s="6"/>
      <c r="B50" s="65" t="s">
        <v>73</v>
      </c>
      <c r="C50" s="11">
        <v>11534</v>
      </c>
      <c r="D50" s="11">
        <v>6840</v>
      </c>
      <c r="E50" s="11">
        <v>18735</v>
      </c>
    </row>
    <row r="51" spans="1:5" ht="15" customHeight="1" x14ac:dyDescent="0.3">
      <c r="A51" s="6"/>
      <c r="B51" s="65" t="s">
        <v>16</v>
      </c>
      <c r="C51" s="11">
        <v>17184</v>
      </c>
      <c r="D51" s="11">
        <v>10865</v>
      </c>
      <c r="E51" s="11">
        <v>26332</v>
      </c>
    </row>
    <row r="52" spans="1:5" ht="15" customHeight="1" x14ac:dyDescent="0.3">
      <c r="A52" s="6"/>
      <c r="B52" s="65" t="s">
        <v>35</v>
      </c>
      <c r="C52" s="11">
        <v>1657</v>
      </c>
      <c r="D52" s="11">
        <v>1299</v>
      </c>
      <c r="E52" s="11">
        <v>1709</v>
      </c>
    </row>
    <row r="53" spans="1:5" ht="15" customHeight="1" x14ac:dyDescent="0.3">
      <c r="A53" s="6"/>
      <c r="B53" s="65" t="s">
        <v>65</v>
      </c>
      <c r="C53" s="11">
        <v>43636</v>
      </c>
      <c r="D53" s="11">
        <v>25341</v>
      </c>
      <c r="E53" s="11">
        <v>50095</v>
      </c>
    </row>
    <row r="54" spans="1:5" ht="15" customHeight="1" x14ac:dyDescent="0.3">
      <c r="A54" s="6"/>
      <c r="B54" s="65" t="s">
        <v>19</v>
      </c>
      <c r="C54" s="11">
        <v>9811</v>
      </c>
      <c r="D54" s="11">
        <v>6992</v>
      </c>
      <c r="E54" s="11">
        <v>13226</v>
      </c>
    </row>
    <row r="55" spans="1:5" ht="15" customHeight="1" x14ac:dyDescent="0.3">
      <c r="A55" s="6"/>
      <c r="B55" s="65" t="s">
        <v>26</v>
      </c>
      <c r="C55" s="11">
        <v>1642</v>
      </c>
      <c r="D55" s="11">
        <v>293</v>
      </c>
      <c r="E55" s="11">
        <v>99</v>
      </c>
    </row>
    <row r="56" spans="1:5" ht="15" customHeight="1" x14ac:dyDescent="0.3">
      <c r="A56" s="6"/>
      <c r="B56" s="65" t="s">
        <v>6</v>
      </c>
      <c r="C56" s="11">
        <v>9109</v>
      </c>
      <c r="D56" s="11">
        <v>6746</v>
      </c>
      <c r="E56" s="11">
        <v>34205</v>
      </c>
    </row>
    <row r="57" spans="1:5" ht="15" customHeight="1" x14ac:dyDescent="0.3">
      <c r="A57" s="6"/>
      <c r="B57" s="8" t="s">
        <v>40</v>
      </c>
      <c r="C57" s="11">
        <v>7895</v>
      </c>
      <c r="D57" s="11">
        <v>3670</v>
      </c>
      <c r="E57" s="11">
        <v>10536</v>
      </c>
    </row>
    <row r="58" spans="1:5" ht="15" customHeight="1" x14ac:dyDescent="0.3">
      <c r="A58" s="6"/>
      <c r="B58" s="65" t="s">
        <v>32</v>
      </c>
      <c r="C58" s="11">
        <v>15431</v>
      </c>
      <c r="D58" s="11">
        <v>8847</v>
      </c>
      <c r="E58" s="11">
        <v>87279</v>
      </c>
    </row>
    <row r="59" spans="1:5" ht="15" customHeight="1" x14ac:dyDescent="0.3">
      <c r="A59" s="6"/>
      <c r="B59" s="65" t="s">
        <v>22</v>
      </c>
      <c r="C59" s="11">
        <v>12838</v>
      </c>
      <c r="D59" s="11">
        <v>7079</v>
      </c>
      <c r="E59" s="11">
        <v>29342</v>
      </c>
    </row>
    <row r="60" spans="1:5" ht="15" customHeight="1" x14ac:dyDescent="0.3">
      <c r="A60" s="6"/>
      <c r="B60" s="65" t="s">
        <v>23</v>
      </c>
      <c r="C60" s="11">
        <v>7917</v>
      </c>
      <c r="D60" s="11">
        <v>7110</v>
      </c>
      <c r="E60" s="11">
        <v>6812</v>
      </c>
    </row>
    <row r="61" spans="1:5" ht="15" customHeight="1" x14ac:dyDescent="0.3">
      <c r="A61" s="6"/>
      <c r="B61" s="65" t="s">
        <v>28</v>
      </c>
      <c r="C61" s="11">
        <v>4183</v>
      </c>
      <c r="D61" s="11">
        <v>3661</v>
      </c>
      <c r="E61" s="11">
        <v>7616</v>
      </c>
    </row>
    <row r="62" spans="1:5" ht="15" customHeight="1" x14ac:dyDescent="0.3">
      <c r="A62" s="6"/>
      <c r="B62" s="65" t="s">
        <v>93</v>
      </c>
      <c r="C62" s="11">
        <v>17</v>
      </c>
      <c r="D62" s="11">
        <v>12</v>
      </c>
      <c r="E62" s="11">
        <v>17</v>
      </c>
    </row>
    <row r="63" spans="1:5" ht="15" customHeight="1" x14ac:dyDescent="0.3">
      <c r="A63" s="6"/>
      <c r="B63" s="65" t="s">
        <v>7</v>
      </c>
      <c r="C63" s="11">
        <v>5458</v>
      </c>
      <c r="D63" s="11">
        <v>1723</v>
      </c>
      <c r="E63" s="11">
        <v>6836</v>
      </c>
    </row>
    <row r="64" spans="1:5" ht="15" customHeight="1" x14ac:dyDescent="0.3">
      <c r="A64" s="6"/>
      <c r="B64" s="65" t="s">
        <v>69</v>
      </c>
      <c r="C64" s="11">
        <v>44328</v>
      </c>
      <c r="D64" s="11">
        <v>37405</v>
      </c>
      <c r="E64" s="11">
        <v>57907</v>
      </c>
    </row>
    <row r="65" spans="1:5" ht="15" customHeight="1" x14ac:dyDescent="0.3">
      <c r="A65" s="6"/>
      <c r="B65" s="65" t="s">
        <v>24</v>
      </c>
      <c r="C65" s="11">
        <v>6651</v>
      </c>
      <c r="D65" s="11">
        <v>2446</v>
      </c>
      <c r="E65" s="11">
        <v>6163</v>
      </c>
    </row>
    <row r="66" spans="1:5" ht="30" customHeight="1" x14ac:dyDescent="0.3">
      <c r="A66" s="25" t="s">
        <v>98</v>
      </c>
      <c r="B66" s="65"/>
      <c r="C66" s="13">
        <f>SUM(C67:C84)</f>
        <v>433064</v>
      </c>
      <c r="D66" s="13">
        <f>SUM(D67:D84)</f>
        <v>270057</v>
      </c>
      <c r="E66" s="13">
        <f>SUM(E67:E84)</f>
        <v>295034</v>
      </c>
    </row>
    <row r="67" spans="1:5" ht="15" customHeight="1" x14ac:dyDescent="0.3">
      <c r="B67" s="70" t="s">
        <v>70</v>
      </c>
      <c r="C67" s="11">
        <v>3395</v>
      </c>
      <c r="D67" s="11">
        <v>3171</v>
      </c>
      <c r="E67" s="11">
        <v>1769</v>
      </c>
    </row>
    <row r="68" spans="1:5" ht="15" customHeight="1" x14ac:dyDescent="0.3">
      <c r="A68" s="6"/>
      <c r="B68" s="65" t="s">
        <v>17</v>
      </c>
      <c r="C68" s="11">
        <v>28863</v>
      </c>
      <c r="D68" s="11">
        <v>15663</v>
      </c>
      <c r="E68" s="11">
        <v>24183</v>
      </c>
    </row>
    <row r="69" spans="1:5" ht="15" customHeight="1" x14ac:dyDescent="0.3">
      <c r="A69" s="6"/>
      <c r="B69" s="65" t="s">
        <v>18</v>
      </c>
      <c r="C69" s="11">
        <v>8557</v>
      </c>
      <c r="D69" s="11">
        <v>4281</v>
      </c>
      <c r="E69" s="11">
        <v>0</v>
      </c>
    </row>
    <row r="70" spans="1:5" ht="15" customHeight="1" x14ac:dyDescent="0.3">
      <c r="A70" s="6"/>
      <c r="B70" s="65" t="s">
        <v>73</v>
      </c>
      <c r="C70" s="11">
        <v>13410</v>
      </c>
      <c r="D70" s="11">
        <v>7816</v>
      </c>
      <c r="E70" s="11">
        <v>9391</v>
      </c>
    </row>
    <row r="71" spans="1:5" ht="15" customHeight="1" x14ac:dyDescent="0.3">
      <c r="A71" s="6"/>
      <c r="B71" s="65" t="s">
        <v>16</v>
      </c>
      <c r="C71" s="11">
        <v>39759</v>
      </c>
      <c r="D71" s="11">
        <v>28285</v>
      </c>
      <c r="E71" s="11">
        <v>34460</v>
      </c>
    </row>
    <row r="72" spans="1:5" ht="15" customHeight="1" x14ac:dyDescent="0.3">
      <c r="A72" s="6"/>
      <c r="B72" s="65" t="s">
        <v>35</v>
      </c>
      <c r="C72" s="11">
        <v>6816</v>
      </c>
      <c r="D72" s="11">
        <v>5260</v>
      </c>
      <c r="E72" s="11">
        <v>3398</v>
      </c>
    </row>
    <row r="73" spans="1:5" ht="15" customHeight="1" x14ac:dyDescent="0.3">
      <c r="A73" s="6"/>
      <c r="B73" s="65" t="s">
        <v>65</v>
      </c>
      <c r="C73" s="11">
        <v>65100</v>
      </c>
      <c r="D73" s="11">
        <v>40804</v>
      </c>
      <c r="E73" s="11">
        <v>41692</v>
      </c>
    </row>
    <row r="74" spans="1:5" ht="15" customHeight="1" x14ac:dyDescent="0.3">
      <c r="A74" s="6"/>
      <c r="B74" s="65" t="s">
        <v>19</v>
      </c>
      <c r="C74" s="11">
        <v>5671</v>
      </c>
      <c r="D74" s="11">
        <v>4737</v>
      </c>
      <c r="E74" s="11">
        <v>2136</v>
      </c>
    </row>
    <row r="75" spans="1:5" ht="15" customHeight="1" x14ac:dyDescent="0.3">
      <c r="A75" s="6"/>
      <c r="B75" s="65" t="s">
        <v>6</v>
      </c>
      <c r="C75" s="11">
        <v>44159</v>
      </c>
      <c r="D75" s="11">
        <v>28957</v>
      </c>
      <c r="E75" s="11">
        <v>28661</v>
      </c>
    </row>
    <row r="76" spans="1:5" ht="15" customHeight="1" x14ac:dyDescent="0.3">
      <c r="A76" s="6"/>
      <c r="B76" s="65" t="s">
        <v>40</v>
      </c>
      <c r="C76" s="11">
        <v>23042</v>
      </c>
      <c r="D76" s="11">
        <v>6666</v>
      </c>
      <c r="E76" s="11">
        <v>15112</v>
      </c>
    </row>
    <row r="77" spans="1:5" ht="15" customHeight="1" x14ac:dyDescent="0.3">
      <c r="A77" s="6"/>
      <c r="B77" s="65" t="s">
        <v>32</v>
      </c>
      <c r="C77" s="11">
        <v>30373</v>
      </c>
      <c r="D77" s="11">
        <v>23605</v>
      </c>
      <c r="E77" s="11">
        <v>6212</v>
      </c>
    </row>
    <row r="78" spans="1:5" ht="15" customHeight="1" x14ac:dyDescent="0.3">
      <c r="A78" s="6"/>
      <c r="B78" s="65" t="s">
        <v>22</v>
      </c>
      <c r="C78" s="11">
        <v>34253</v>
      </c>
      <c r="D78" s="11">
        <v>17229</v>
      </c>
      <c r="E78" s="11">
        <v>23012</v>
      </c>
    </row>
    <row r="79" spans="1:5" ht="15" customHeight="1" x14ac:dyDescent="0.3">
      <c r="A79" s="6"/>
      <c r="B79" s="65" t="s">
        <v>23</v>
      </c>
      <c r="C79" s="11">
        <v>14659</v>
      </c>
      <c r="D79" s="11">
        <v>11862</v>
      </c>
      <c r="E79" s="11">
        <v>11250</v>
      </c>
    </row>
    <row r="80" spans="1:5" ht="15" customHeight="1" x14ac:dyDescent="0.3">
      <c r="A80" s="6"/>
      <c r="B80" s="65" t="s">
        <v>28</v>
      </c>
      <c r="C80" s="11">
        <v>7438</v>
      </c>
      <c r="D80" s="11">
        <v>5109</v>
      </c>
      <c r="E80" s="11">
        <v>2499</v>
      </c>
    </row>
    <row r="81" spans="1:5" ht="15" customHeight="1" x14ac:dyDescent="0.3">
      <c r="A81" s="6"/>
      <c r="B81" s="65" t="s">
        <v>7</v>
      </c>
      <c r="C81" s="11">
        <v>9113</v>
      </c>
      <c r="D81" s="11">
        <v>4285</v>
      </c>
      <c r="E81" s="11">
        <v>1384</v>
      </c>
    </row>
    <row r="82" spans="1:5" ht="15" customHeight="1" x14ac:dyDescent="0.3">
      <c r="A82" s="6"/>
      <c r="B82" s="65" t="s">
        <v>69</v>
      </c>
      <c r="C82" s="11">
        <v>31115</v>
      </c>
      <c r="D82" s="11">
        <v>1745</v>
      </c>
      <c r="E82" s="11">
        <v>1940</v>
      </c>
    </row>
    <row r="83" spans="1:5" ht="15" customHeight="1" x14ac:dyDescent="0.3">
      <c r="A83" s="6"/>
      <c r="B83" s="8" t="s">
        <v>45</v>
      </c>
      <c r="C83" s="11">
        <v>46775</v>
      </c>
      <c r="D83" s="11">
        <v>46675</v>
      </c>
      <c r="E83" s="11">
        <v>74318</v>
      </c>
    </row>
    <row r="84" spans="1:5" ht="15" customHeight="1" x14ac:dyDescent="0.3">
      <c r="A84" s="6"/>
      <c r="B84" s="65" t="s">
        <v>24</v>
      </c>
      <c r="C84" s="11">
        <v>20566</v>
      </c>
      <c r="D84" s="11">
        <v>13907</v>
      </c>
      <c r="E84" s="11">
        <v>13617</v>
      </c>
    </row>
    <row r="85" spans="1:5" ht="30" customHeight="1" x14ac:dyDescent="0.3">
      <c r="A85" s="25" t="s">
        <v>99</v>
      </c>
      <c r="B85" s="65"/>
      <c r="C85" s="13">
        <f>SUM(C86:C100)</f>
        <v>192004</v>
      </c>
      <c r="D85" s="13">
        <f>SUM(D86:D100)</f>
        <v>101979</v>
      </c>
      <c r="E85" s="13">
        <f>SUM(E86:E100)</f>
        <v>536141</v>
      </c>
    </row>
    <row r="86" spans="1:5" ht="15" customHeight="1" x14ac:dyDescent="0.3">
      <c r="B86" s="70" t="s">
        <v>70</v>
      </c>
      <c r="C86" s="11">
        <v>5937</v>
      </c>
      <c r="D86" s="11">
        <v>5935</v>
      </c>
      <c r="E86" s="11">
        <v>11874</v>
      </c>
    </row>
    <row r="87" spans="1:5" ht="15" customHeight="1" x14ac:dyDescent="0.3">
      <c r="A87" s="6"/>
      <c r="B87" s="65" t="s">
        <v>73</v>
      </c>
      <c r="C87" s="11">
        <v>5640</v>
      </c>
      <c r="D87" s="11">
        <v>1628</v>
      </c>
      <c r="E87" s="11">
        <v>9846</v>
      </c>
    </row>
    <row r="88" spans="1:5" ht="15" customHeight="1" x14ac:dyDescent="0.3">
      <c r="A88" s="6"/>
      <c r="B88" s="65" t="s">
        <v>16</v>
      </c>
      <c r="C88" s="11">
        <v>11876</v>
      </c>
      <c r="D88" s="11">
        <v>6147</v>
      </c>
      <c r="E88" s="11">
        <v>23752</v>
      </c>
    </row>
    <row r="89" spans="1:5" ht="15" customHeight="1" x14ac:dyDescent="0.3">
      <c r="A89" s="6"/>
      <c r="B89" s="65" t="s">
        <v>35</v>
      </c>
      <c r="C89" s="11">
        <v>3503</v>
      </c>
      <c r="D89" s="11">
        <v>2784</v>
      </c>
      <c r="E89" s="11">
        <v>3587</v>
      </c>
    </row>
    <row r="90" spans="1:5" ht="15" customHeight="1" x14ac:dyDescent="0.3">
      <c r="A90" s="6"/>
      <c r="B90" s="65" t="s">
        <v>65</v>
      </c>
      <c r="C90" s="11">
        <v>62850</v>
      </c>
      <c r="D90" s="11">
        <v>33101</v>
      </c>
      <c r="E90" s="11">
        <v>309204</v>
      </c>
    </row>
    <row r="91" spans="1:5" ht="15" customHeight="1" x14ac:dyDescent="0.3">
      <c r="A91" s="6"/>
      <c r="B91" s="65" t="s">
        <v>19</v>
      </c>
      <c r="C91" s="11">
        <v>6671</v>
      </c>
      <c r="D91" s="11">
        <v>4657</v>
      </c>
      <c r="E91" s="11">
        <v>13342</v>
      </c>
    </row>
    <row r="92" spans="1:5" ht="15" customHeight="1" x14ac:dyDescent="0.3">
      <c r="A92" s="6"/>
      <c r="B92" s="65" t="s">
        <v>6</v>
      </c>
      <c r="C92" s="11">
        <v>9600</v>
      </c>
      <c r="D92" s="11">
        <v>8064</v>
      </c>
      <c r="E92" s="11">
        <v>45767</v>
      </c>
    </row>
    <row r="93" spans="1:5" ht="15" customHeight="1" x14ac:dyDescent="0.3">
      <c r="A93" s="6"/>
      <c r="B93" s="65" t="s">
        <v>40</v>
      </c>
      <c r="C93" s="11">
        <v>8098</v>
      </c>
      <c r="D93" s="11">
        <v>1624</v>
      </c>
      <c r="E93" s="11">
        <v>11577</v>
      </c>
    </row>
    <row r="94" spans="1:5" ht="15" customHeight="1" x14ac:dyDescent="0.3">
      <c r="A94" s="6"/>
      <c r="B94" s="65" t="s">
        <v>32</v>
      </c>
      <c r="C94" s="11">
        <v>15354</v>
      </c>
      <c r="D94" s="11">
        <v>8989</v>
      </c>
      <c r="E94" s="11">
        <v>10567</v>
      </c>
    </row>
    <row r="95" spans="1:5" ht="15" customHeight="1" x14ac:dyDescent="0.3">
      <c r="A95" s="6"/>
      <c r="B95" s="65" t="s">
        <v>22</v>
      </c>
      <c r="C95" s="11">
        <v>12466</v>
      </c>
      <c r="D95" s="11">
        <v>5416</v>
      </c>
      <c r="E95" s="11">
        <v>24932</v>
      </c>
    </row>
    <row r="96" spans="1:5" ht="15" customHeight="1" x14ac:dyDescent="0.3">
      <c r="A96" s="6"/>
      <c r="B96" s="8" t="s">
        <v>23</v>
      </c>
      <c r="C96" s="11">
        <v>6559</v>
      </c>
      <c r="D96" s="11">
        <v>5139</v>
      </c>
      <c r="E96" s="11">
        <v>10946</v>
      </c>
    </row>
    <row r="97" spans="1:5" ht="15" customHeight="1" x14ac:dyDescent="0.3">
      <c r="A97" s="6"/>
      <c r="B97" s="65" t="s">
        <v>28</v>
      </c>
      <c r="C97" s="11">
        <v>13924</v>
      </c>
      <c r="D97" s="11">
        <v>7595</v>
      </c>
      <c r="E97" s="11">
        <v>7276</v>
      </c>
    </row>
    <row r="98" spans="1:5" ht="15" customHeight="1" x14ac:dyDescent="0.3">
      <c r="A98" s="6"/>
      <c r="B98" s="65" t="s">
        <v>7</v>
      </c>
      <c r="C98" s="11">
        <v>9636</v>
      </c>
      <c r="D98" s="11">
        <v>652</v>
      </c>
      <c r="E98" s="11">
        <v>19414</v>
      </c>
    </row>
    <row r="99" spans="1:5" ht="15" customHeight="1" x14ac:dyDescent="0.3">
      <c r="A99" s="6"/>
      <c r="B99" s="65" t="s">
        <v>69</v>
      </c>
      <c r="C99" s="70">
        <v>7302</v>
      </c>
      <c r="D99" s="70">
        <v>5519</v>
      </c>
      <c r="E99" s="70">
        <v>16601</v>
      </c>
    </row>
    <row r="100" spans="1:5" ht="15" customHeight="1" x14ac:dyDescent="0.3">
      <c r="B100" s="65" t="s">
        <v>24</v>
      </c>
      <c r="C100" s="11">
        <v>12588</v>
      </c>
      <c r="D100" s="11">
        <v>4729</v>
      </c>
      <c r="E100" s="11">
        <v>17456</v>
      </c>
    </row>
    <row r="101" spans="1:5" ht="30" customHeight="1" x14ac:dyDescent="0.3">
      <c r="A101" s="25" t="s">
        <v>100</v>
      </c>
      <c r="B101" s="65"/>
      <c r="C101" s="13">
        <f>SUM(C102:C119)</f>
        <v>842691</v>
      </c>
      <c r="D101" s="13">
        <f>SUM(D102:D119)</f>
        <v>566746</v>
      </c>
      <c r="E101" s="13">
        <f>SUM(E102:E119)</f>
        <v>530256</v>
      </c>
    </row>
    <row r="102" spans="1:5" ht="15" customHeight="1" x14ac:dyDescent="0.3">
      <c r="B102" s="65" t="s">
        <v>34</v>
      </c>
      <c r="C102" s="11">
        <v>55651</v>
      </c>
      <c r="D102" s="11">
        <v>38321</v>
      </c>
      <c r="E102" s="11">
        <v>40397</v>
      </c>
    </row>
    <row r="103" spans="1:5" ht="15" customHeight="1" x14ac:dyDescent="0.3">
      <c r="A103" s="6"/>
      <c r="B103" s="65" t="s">
        <v>17</v>
      </c>
      <c r="C103" s="11">
        <v>4799</v>
      </c>
      <c r="D103" s="11">
        <v>1942</v>
      </c>
      <c r="E103" s="11">
        <v>4779</v>
      </c>
    </row>
    <row r="104" spans="1:5" ht="15" customHeight="1" x14ac:dyDescent="0.3">
      <c r="A104" s="6"/>
      <c r="B104" s="65" t="s">
        <v>18</v>
      </c>
      <c r="C104" s="11">
        <v>4895</v>
      </c>
      <c r="D104" s="11">
        <v>3198</v>
      </c>
      <c r="E104" s="11">
        <v>21304</v>
      </c>
    </row>
    <row r="105" spans="1:5" ht="15" customHeight="1" x14ac:dyDescent="0.3">
      <c r="A105" s="6"/>
      <c r="B105" s="65" t="s">
        <v>73</v>
      </c>
      <c r="C105" s="11">
        <v>16735</v>
      </c>
      <c r="D105" s="11">
        <v>10127</v>
      </c>
      <c r="E105" s="11">
        <v>9698</v>
      </c>
    </row>
    <row r="106" spans="1:5" ht="15" customHeight="1" x14ac:dyDescent="0.3">
      <c r="A106" s="6"/>
      <c r="B106" s="65" t="s">
        <v>16</v>
      </c>
      <c r="C106" s="11">
        <v>174757</v>
      </c>
      <c r="D106" s="11">
        <v>139217</v>
      </c>
      <c r="E106" s="11">
        <v>88995</v>
      </c>
    </row>
    <row r="107" spans="1:5" ht="15" customHeight="1" x14ac:dyDescent="0.3">
      <c r="A107" s="6"/>
      <c r="B107" s="65" t="s">
        <v>35</v>
      </c>
      <c r="C107" s="11">
        <v>10694</v>
      </c>
      <c r="D107" s="11">
        <v>7487</v>
      </c>
      <c r="E107" s="11">
        <v>6265</v>
      </c>
    </row>
    <row r="108" spans="1:5" ht="15" customHeight="1" x14ac:dyDescent="0.3">
      <c r="A108" s="6"/>
      <c r="B108" s="65" t="s">
        <v>65</v>
      </c>
      <c r="C108" s="11">
        <v>158600</v>
      </c>
      <c r="D108" s="11">
        <v>117729</v>
      </c>
      <c r="E108" s="11">
        <v>60801</v>
      </c>
    </row>
    <row r="109" spans="1:5" ht="15" customHeight="1" x14ac:dyDescent="0.3">
      <c r="A109" s="6"/>
      <c r="B109" s="65" t="s">
        <v>77</v>
      </c>
      <c r="C109" s="11">
        <v>8611</v>
      </c>
      <c r="D109" s="11">
        <v>7691</v>
      </c>
      <c r="E109" s="11">
        <v>3085</v>
      </c>
    </row>
    <row r="110" spans="1:5" ht="15" customHeight="1" x14ac:dyDescent="0.3">
      <c r="A110" s="6"/>
      <c r="B110" s="65" t="s">
        <v>38</v>
      </c>
      <c r="C110" s="11">
        <v>7829</v>
      </c>
      <c r="D110" s="11">
        <v>6664</v>
      </c>
      <c r="E110" s="11">
        <v>275</v>
      </c>
    </row>
    <row r="111" spans="1:5" ht="15" customHeight="1" x14ac:dyDescent="0.3">
      <c r="A111" s="6"/>
      <c r="B111" s="65" t="s">
        <v>26</v>
      </c>
      <c r="C111" s="11">
        <v>44576</v>
      </c>
      <c r="D111" s="11">
        <v>30037</v>
      </c>
      <c r="E111" s="11">
        <v>32892</v>
      </c>
    </row>
    <row r="112" spans="1:5" ht="15" customHeight="1" x14ac:dyDescent="0.3">
      <c r="A112" s="6"/>
      <c r="B112" s="65" t="s">
        <v>6</v>
      </c>
      <c r="C112" s="11">
        <v>33698</v>
      </c>
      <c r="D112" s="11">
        <v>23686</v>
      </c>
      <c r="E112" s="11">
        <v>33696</v>
      </c>
    </row>
    <row r="113" spans="1:5" ht="15" customHeight="1" x14ac:dyDescent="0.3">
      <c r="A113" s="6"/>
      <c r="B113" s="65" t="s">
        <v>32</v>
      </c>
      <c r="C113" s="11">
        <v>34417</v>
      </c>
      <c r="D113" s="11">
        <v>22894</v>
      </c>
      <c r="E113" s="11">
        <v>75496</v>
      </c>
    </row>
    <row r="114" spans="1:5" ht="15" customHeight="1" x14ac:dyDescent="0.3">
      <c r="A114" s="6"/>
      <c r="B114" s="65" t="s">
        <v>22</v>
      </c>
      <c r="C114" s="11">
        <v>47227</v>
      </c>
      <c r="D114" s="11">
        <v>23047</v>
      </c>
      <c r="E114" s="11">
        <v>27227</v>
      </c>
    </row>
    <row r="115" spans="1:5" ht="15" customHeight="1" x14ac:dyDescent="0.3">
      <c r="A115" s="6"/>
      <c r="B115" s="65" t="s">
        <v>23</v>
      </c>
      <c r="C115" s="11">
        <v>50377</v>
      </c>
      <c r="D115" s="11">
        <v>33728</v>
      </c>
      <c r="E115" s="11">
        <v>45398</v>
      </c>
    </row>
    <row r="116" spans="1:5" ht="15" customHeight="1" x14ac:dyDescent="0.3">
      <c r="A116" s="6"/>
      <c r="B116" s="65" t="s">
        <v>42</v>
      </c>
      <c r="C116" s="11">
        <v>16644</v>
      </c>
      <c r="D116" s="11">
        <v>12791</v>
      </c>
      <c r="E116" s="11">
        <v>4433</v>
      </c>
    </row>
    <row r="117" spans="1:5" ht="15" customHeight="1" x14ac:dyDescent="0.3">
      <c r="A117" s="6"/>
      <c r="B117" s="65" t="s">
        <v>28</v>
      </c>
      <c r="C117" s="11">
        <v>38296</v>
      </c>
      <c r="D117" s="11">
        <v>26738</v>
      </c>
      <c r="E117" s="11">
        <v>30964</v>
      </c>
    </row>
    <row r="118" spans="1:5" ht="15" customHeight="1" x14ac:dyDescent="0.3">
      <c r="B118" s="65" t="s">
        <v>69</v>
      </c>
      <c r="C118" s="70">
        <v>110929</v>
      </c>
      <c r="D118" s="70">
        <v>48430</v>
      </c>
      <c r="E118" s="70">
        <v>34815</v>
      </c>
    </row>
    <row r="119" spans="1:5" ht="14.4" x14ac:dyDescent="0.3">
      <c r="B119" s="65" t="s">
        <v>24</v>
      </c>
      <c r="C119" s="11">
        <v>23956</v>
      </c>
      <c r="D119" s="11">
        <v>13019</v>
      </c>
      <c r="E119" s="11">
        <v>9736</v>
      </c>
    </row>
    <row r="120" spans="1:5" ht="28.8" x14ac:dyDescent="0.3">
      <c r="A120" s="25" t="s">
        <v>101</v>
      </c>
      <c r="B120" s="8"/>
      <c r="C120" s="13">
        <f>SUM(C121:C132)</f>
        <v>263554</v>
      </c>
      <c r="D120" s="13">
        <f>SUM(D121:D132)</f>
        <v>172092</v>
      </c>
      <c r="E120" s="13">
        <f>SUM(E121:E132)</f>
        <v>293996</v>
      </c>
    </row>
    <row r="121" spans="1:5" ht="15" customHeight="1" x14ac:dyDescent="0.3">
      <c r="A121" s="6"/>
      <c r="B121" s="65" t="s">
        <v>34</v>
      </c>
      <c r="C121" s="11">
        <v>2944</v>
      </c>
      <c r="D121" s="11">
        <v>1381</v>
      </c>
      <c r="E121" s="11">
        <v>933</v>
      </c>
    </row>
    <row r="122" spans="1:5" ht="15" customHeight="1" x14ac:dyDescent="0.3">
      <c r="A122" s="6"/>
      <c r="B122" s="65" t="s">
        <v>16</v>
      </c>
      <c r="C122" s="11">
        <v>27786</v>
      </c>
      <c r="D122" s="11">
        <v>16999</v>
      </c>
      <c r="E122" s="11">
        <v>10640</v>
      </c>
    </row>
    <row r="123" spans="1:5" ht="15" customHeight="1" x14ac:dyDescent="0.3">
      <c r="A123" s="6"/>
      <c r="B123" s="65" t="s">
        <v>35</v>
      </c>
      <c r="C123" s="11">
        <v>1234</v>
      </c>
      <c r="D123" s="11">
        <v>920</v>
      </c>
      <c r="E123" s="11">
        <v>0</v>
      </c>
    </row>
    <row r="124" spans="1:5" ht="15" customHeight="1" x14ac:dyDescent="0.3">
      <c r="A124" s="6"/>
      <c r="B124" s="65" t="s">
        <v>65</v>
      </c>
      <c r="C124" s="11">
        <v>33211</v>
      </c>
      <c r="D124" s="11">
        <v>18250</v>
      </c>
      <c r="E124" s="11">
        <v>55266</v>
      </c>
    </row>
    <row r="125" spans="1:5" ht="15" customHeight="1" x14ac:dyDescent="0.3">
      <c r="A125" s="6"/>
      <c r="B125" s="65" t="s">
        <v>77</v>
      </c>
      <c r="C125" s="11">
        <v>2159</v>
      </c>
      <c r="D125" s="11">
        <v>404</v>
      </c>
      <c r="E125" s="11">
        <v>411</v>
      </c>
    </row>
    <row r="126" spans="1:5" ht="15" customHeight="1" x14ac:dyDescent="0.3">
      <c r="A126" s="6"/>
      <c r="B126" s="65" t="s">
        <v>26</v>
      </c>
      <c r="C126" s="11">
        <v>47331</v>
      </c>
      <c r="D126" s="11">
        <v>15361</v>
      </c>
      <c r="E126" s="11">
        <v>126465</v>
      </c>
    </row>
    <row r="127" spans="1:5" ht="15" customHeight="1" x14ac:dyDescent="0.3">
      <c r="A127" s="6"/>
      <c r="B127" s="65" t="s">
        <v>6</v>
      </c>
      <c r="C127" s="11">
        <v>9717</v>
      </c>
      <c r="D127" s="11">
        <v>3251</v>
      </c>
      <c r="E127" s="11">
        <v>9791</v>
      </c>
    </row>
    <row r="128" spans="1:5" ht="15" customHeight="1" x14ac:dyDescent="0.3">
      <c r="A128" s="6"/>
      <c r="B128" s="65" t="s">
        <v>32</v>
      </c>
      <c r="C128" s="11">
        <v>6078</v>
      </c>
      <c r="D128" s="11">
        <v>2763</v>
      </c>
      <c r="E128" s="11">
        <v>9323</v>
      </c>
    </row>
    <row r="129" spans="1:5" ht="15" customHeight="1" x14ac:dyDescent="0.3">
      <c r="A129" s="6"/>
      <c r="B129" s="65" t="s">
        <v>22</v>
      </c>
      <c r="C129" s="11">
        <v>25518</v>
      </c>
      <c r="D129" s="11">
        <v>12808</v>
      </c>
      <c r="E129" s="11">
        <v>29408</v>
      </c>
    </row>
    <row r="130" spans="1:5" ht="15" customHeight="1" x14ac:dyDescent="0.3">
      <c r="A130" s="6"/>
      <c r="B130" s="65" t="s">
        <v>42</v>
      </c>
      <c r="C130" s="11">
        <v>867</v>
      </c>
      <c r="D130" s="11">
        <v>274</v>
      </c>
      <c r="E130" s="11">
        <v>351</v>
      </c>
    </row>
    <row r="131" spans="1:5" ht="15" customHeight="1" x14ac:dyDescent="0.3">
      <c r="A131" s="6"/>
      <c r="B131" s="8" t="s">
        <v>69</v>
      </c>
      <c r="C131" s="11">
        <v>93664</v>
      </c>
      <c r="D131" s="11">
        <v>93664</v>
      </c>
      <c r="E131" s="11">
        <v>46832</v>
      </c>
    </row>
    <row r="132" spans="1:5" ht="14.4" x14ac:dyDescent="0.3">
      <c r="B132" s="65" t="s">
        <v>24</v>
      </c>
      <c r="C132" s="11">
        <v>13045</v>
      </c>
      <c r="D132" s="11">
        <v>6017</v>
      </c>
      <c r="E132" s="11">
        <v>4576</v>
      </c>
    </row>
    <row r="133" spans="1:5" ht="28.8" x14ac:dyDescent="0.3">
      <c r="A133" s="25" t="s">
        <v>102</v>
      </c>
      <c r="B133" s="65"/>
      <c r="C133" s="13">
        <f>SUM(C134:C154)</f>
        <v>3842272</v>
      </c>
      <c r="D133" s="13">
        <f>SUM(D134:D154)</f>
        <v>4307688</v>
      </c>
      <c r="E133" s="13">
        <f>SUM(E134:E154)</f>
        <v>2025140</v>
      </c>
    </row>
    <row r="134" spans="1:5" ht="15" customHeight="1" x14ac:dyDescent="0.3">
      <c r="A134" s="6"/>
      <c r="B134" s="65" t="s">
        <v>17</v>
      </c>
      <c r="C134" s="11">
        <v>54228</v>
      </c>
      <c r="D134" s="11">
        <v>23889</v>
      </c>
      <c r="E134" s="11">
        <v>0</v>
      </c>
    </row>
    <row r="135" spans="1:5" ht="15" customHeight="1" x14ac:dyDescent="0.3">
      <c r="A135" s="6"/>
      <c r="B135" s="65" t="s">
        <v>18</v>
      </c>
      <c r="C135" s="11">
        <v>15757</v>
      </c>
      <c r="D135" s="11">
        <v>13998</v>
      </c>
      <c r="E135" s="11">
        <v>13422</v>
      </c>
    </row>
    <row r="136" spans="1:5" ht="15" customHeight="1" x14ac:dyDescent="0.3">
      <c r="A136" s="6"/>
      <c r="B136" s="65" t="s">
        <v>73</v>
      </c>
      <c r="C136" s="11">
        <v>285813</v>
      </c>
      <c r="D136" s="11">
        <v>146942</v>
      </c>
      <c r="E136" s="11">
        <v>143557</v>
      </c>
    </row>
    <row r="137" spans="1:5" ht="15" customHeight="1" x14ac:dyDescent="0.3">
      <c r="A137" s="6"/>
      <c r="B137" s="65" t="s">
        <v>16</v>
      </c>
      <c r="C137" s="11">
        <v>453401</v>
      </c>
      <c r="D137" s="11">
        <v>260398</v>
      </c>
      <c r="E137" s="11">
        <v>332244</v>
      </c>
    </row>
    <row r="138" spans="1:5" ht="15" customHeight="1" x14ac:dyDescent="0.3">
      <c r="A138" s="6"/>
      <c r="B138" s="65" t="s">
        <v>35</v>
      </c>
      <c r="C138" s="11">
        <v>45459</v>
      </c>
      <c r="D138" s="11">
        <v>25031</v>
      </c>
      <c r="E138" s="11">
        <v>0</v>
      </c>
    </row>
    <row r="139" spans="1:5" ht="15" customHeight="1" x14ac:dyDescent="0.3">
      <c r="A139" s="6"/>
      <c r="B139" s="65" t="s">
        <v>65</v>
      </c>
      <c r="C139" s="11">
        <v>752845</v>
      </c>
      <c r="D139" s="11">
        <v>446152</v>
      </c>
      <c r="E139" s="11">
        <v>414718</v>
      </c>
    </row>
    <row r="140" spans="1:5" ht="15" customHeight="1" x14ac:dyDescent="0.3">
      <c r="A140" s="6"/>
      <c r="B140" s="65" t="s">
        <v>77</v>
      </c>
      <c r="C140" s="11">
        <v>21767</v>
      </c>
      <c r="D140" s="11">
        <v>9300</v>
      </c>
      <c r="E140" s="11">
        <v>7124</v>
      </c>
    </row>
    <row r="141" spans="1:5" ht="15" customHeight="1" x14ac:dyDescent="0.3">
      <c r="A141" s="6"/>
      <c r="B141" s="65" t="s">
        <v>37</v>
      </c>
      <c r="C141" s="11">
        <v>11919</v>
      </c>
      <c r="D141" s="11">
        <v>11281</v>
      </c>
      <c r="E141" s="11">
        <v>1943</v>
      </c>
    </row>
    <row r="142" spans="1:5" ht="15" customHeight="1" x14ac:dyDescent="0.3">
      <c r="A142" s="6"/>
      <c r="B142" s="65" t="s">
        <v>38</v>
      </c>
      <c r="C142" s="11">
        <v>39740</v>
      </c>
      <c r="D142" s="11">
        <v>20135</v>
      </c>
      <c r="E142" s="11">
        <v>8712</v>
      </c>
    </row>
    <row r="143" spans="1:5" ht="15" customHeight="1" x14ac:dyDescent="0.3">
      <c r="A143" s="6"/>
      <c r="B143" s="8" t="s">
        <v>19</v>
      </c>
      <c r="C143" s="11">
        <v>95953</v>
      </c>
      <c r="D143" s="11">
        <v>47567</v>
      </c>
      <c r="E143" s="11">
        <v>28390</v>
      </c>
    </row>
    <row r="144" spans="1:5" ht="15" customHeight="1" x14ac:dyDescent="0.3">
      <c r="A144" s="6"/>
      <c r="B144" s="65" t="s">
        <v>26</v>
      </c>
      <c r="C144" s="11">
        <v>70066</v>
      </c>
      <c r="D144" s="11">
        <v>14251</v>
      </c>
      <c r="E144" s="11">
        <v>11856</v>
      </c>
    </row>
    <row r="145" spans="1:6" ht="15" customHeight="1" x14ac:dyDescent="0.3">
      <c r="A145" s="6"/>
      <c r="B145" s="65" t="s">
        <v>39</v>
      </c>
      <c r="C145" s="11">
        <v>11947</v>
      </c>
      <c r="D145" s="11">
        <v>8867</v>
      </c>
      <c r="E145" s="11">
        <v>5515</v>
      </c>
    </row>
    <row r="146" spans="1:6" ht="15" customHeight="1" x14ac:dyDescent="0.3">
      <c r="A146" s="6"/>
      <c r="B146" s="65" t="s">
        <v>6</v>
      </c>
      <c r="C146" s="11">
        <v>257502</v>
      </c>
      <c r="D146" s="11">
        <v>2025739</v>
      </c>
      <c r="E146" s="11">
        <v>11903</v>
      </c>
    </row>
    <row r="147" spans="1:6" ht="15" customHeight="1" x14ac:dyDescent="0.3">
      <c r="A147" s="6"/>
      <c r="B147" s="65" t="s">
        <v>32</v>
      </c>
      <c r="C147" s="11">
        <v>172278</v>
      </c>
      <c r="D147" s="11">
        <v>112469</v>
      </c>
      <c r="E147" s="11">
        <v>76200</v>
      </c>
    </row>
    <row r="148" spans="1:6" ht="15" customHeight="1" x14ac:dyDescent="0.3">
      <c r="A148" s="6"/>
      <c r="B148" s="65" t="s">
        <v>22</v>
      </c>
      <c r="C148" s="11">
        <v>207077</v>
      </c>
      <c r="D148" s="11">
        <v>135573</v>
      </c>
      <c r="E148" s="11">
        <v>58527</v>
      </c>
    </row>
    <row r="149" spans="1:6" ht="15" customHeight="1" x14ac:dyDescent="0.3">
      <c r="A149" s="6"/>
      <c r="B149" s="65" t="s">
        <v>23</v>
      </c>
      <c r="C149" s="11">
        <v>188466</v>
      </c>
      <c r="D149" s="11">
        <v>140958</v>
      </c>
      <c r="E149" s="11">
        <v>234420</v>
      </c>
    </row>
    <row r="150" spans="1:6" ht="15" customHeight="1" x14ac:dyDescent="0.3">
      <c r="A150" s="6"/>
      <c r="B150" s="65" t="s">
        <v>42</v>
      </c>
      <c r="C150" s="11">
        <v>35824</v>
      </c>
      <c r="D150" s="11">
        <v>17413</v>
      </c>
      <c r="E150" s="11">
        <v>0</v>
      </c>
    </row>
    <row r="151" spans="1:6" ht="15" customHeight="1" x14ac:dyDescent="0.3">
      <c r="A151" s="6"/>
      <c r="B151" s="65" t="s">
        <v>7</v>
      </c>
      <c r="C151" s="11">
        <v>99850</v>
      </c>
      <c r="D151" s="11">
        <v>14268</v>
      </c>
      <c r="E151" s="11">
        <v>52195</v>
      </c>
    </row>
    <row r="152" spans="1:6" ht="15" customHeight="1" x14ac:dyDescent="0.3">
      <c r="A152" s="6"/>
      <c r="B152" s="65" t="s">
        <v>69</v>
      </c>
      <c r="C152" s="11">
        <v>462950</v>
      </c>
      <c r="D152" s="11">
        <v>316522</v>
      </c>
      <c r="E152" s="11">
        <v>511206</v>
      </c>
    </row>
    <row r="153" spans="1:6" ht="15" customHeight="1" x14ac:dyDescent="0.3">
      <c r="B153" s="65" t="s">
        <v>45</v>
      </c>
      <c r="C153" s="11">
        <v>456116</v>
      </c>
      <c r="D153" s="11">
        <v>455940</v>
      </c>
      <c r="E153" s="11">
        <v>64459</v>
      </c>
    </row>
    <row r="154" spans="1:6" ht="15" customHeight="1" x14ac:dyDescent="0.3">
      <c r="B154" s="65" t="s">
        <v>24</v>
      </c>
      <c r="C154" s="11">
        <v>103314</v>
      </c>
      <c r="D154" s="11">
        <v>60995</v>
      </c>
      <c r="E154" s="11">
        <v>48749</v>
      </c>
      <c r="F154" s="70">
        <v>0</v>
      </c>
    </row>
    <row r="155" spans="1:6" ht="30" customHeight="1" x14ac:dyDescent="0.3">
      <c r="A155" s="34" t="s">
        <v>13</v>
      </c>
      <c r="B155" s="22"/>
      <c r="C155" s="23">
        <f>C156+C172+C192+C210+C229+C248+C271+C287+C309+C329+C350+C369+C382+C396+C410+C423+C438</f>
        <v>5993108</v>
      </c>
      <c r="D155" s="23">
        <f>D156+D172+D192+D210+D229+D248+D271+D287+D309+D329+D350+D369+D382+D396+D410+D423+D438</f>
        <v>3408723</v>
      </c>
      <c r="E155" s="23">
        <f>E156+E172+E192+E210+E229+E248+E271+E287+E309+E329+E350+E369+E382+E396+E410+E423+E438</f>
        <v>5630238</v>
      </c>
    </row>
    <row r="156" spans="1:6" ht="28.8" x14ac:dyDescent="0.3">
      <c r="A156" s="25" t="s">
        <v>103</v>
      </c>
      <c r="B156" s="65"/>
      <c r="C156" s="13">
        <f>SUM(C157:C171)</f>
        <v>433308</v>
      </c>
      <c r="D156" s="13">
        <f>SUM(D157:D171)</f>
        <v>290407</v>
      </c>
      <c r="E156" s="13">
        <f>SUM(E157:E171)</f>
        <v>608730</v>
      </c>
    </row>
    <row r="157" spans="1:6" ht="15" customHeight="1" x14ac:dyDescent="0.3">
      <c r="A157" s="6"/>
      <c r="B157" s="70" t="s">
        <v>70</v>
      </c>
      <c r="C157" s="11">
        <v>3164</v>
      </c>
      <c r="D157" s="11">
        <v>0</v>
      </c>
      <c r="E157" s="11">
        <v>0</v>
      </c>
    </row>
    <row r="158" spans="1:6" ht="15" customHeight="1" x14ac:dyDescent="0.3">
      <c r="A158" s="6"/>
      <c r="B158" s="65" t="s">
        <v>73</v>
      </c>
      <c r="C158" s="11">
        <v>5846</v>
      </c>
      <c r="D158" s="11">
        <v>1463</v>
      </c>
      <c r="E158" s="11">
        <v>1457</v>
      </c>
    </row>
    <row r="159" spans="1:6" ht="15" customHeight="1" x14ac:dyDescent="0.3">
      <c r="A159" s="6"/>
      <c r="B159" s="65" t="s">
        <v>16</v>
      </c>
      <c r="C159" s="11">
        <v>33207</v>
      </c>
      <c r="D159" s="11">
        <v>16318</v>
      </c>
      <c r="E159" s="11">
        <v>49045</v>
      </c>
    </row>
    <row r="160" spans="1:6" ht="15" customHeight="1" x14ac:dyDescent="0.3">
      <c r="A160" s="6"/>
      <c r="B160" s="65" t="s">
        <v>35</v>
      </c>
      <c r="C160" s="11">
        <v>8097</v>
      </c>
      <c r="D160" s="11">
        <v>5113</v>
      </c>
      <c r="E160" s="11">
        <v>4964</v>
      </c>
    </row>
    <row r="161" spans="1:5" ht="15" customHeight="1" x14ac:dyDescent="0.3">
      <c r="A161" s="6"/>
      <c r="B161" s="65" t="s">
        <v>65</v>
      </c>
      <c r="C161" s="11">
        <v>45083</v>
      </c>
      <c r="D161" s="11">
        <v>35452</v>
      </c>
      <c r="E161" s="11">
        <v>87838</v>
      </c>
    </row>
    <row r="162" spans="1:5" ht="15" customHeight="1" x14ac:dyDescent="0.3">
      <c r="A162" s="6"/>
      <c r="B162" s="65" t="s">
        <v>19</v>
      </c>
      <c r="C162" s="11">
        <v>16192</v>
      </c>
      <c r="D162" s="11">
        <v>7463</v>
      </c>
      <c r="E162" s="11">
        <v>4402</v>
      </c>
    </row>
    <row r="163" spans="1:5" ht="15" customHeight="1" x14ac:dyDescent="0.3">
      <c r="A163" s="6"/>
      <c r="B163" s="65" t="s">
        <v>6</v>
      </c>
      <c r="C163" s="11">
        <v>33279</v>
      </c>
      <c r="D163" s="11">
        <v>22910</v>
      </c>
      <c r="E163" s="11">
        <v>118123</v>
      </c>
    </row>
    <row r="164" spans="1:5" ht="15" customHeight="1" x14ac:dyDescent="0.3">
      <c r="A164" s="6"/>
      <c r="B164" s="65" t="s">
        <v>40</v>
      </c>
      <c r="C164" s="11">
        <v>12395</v>
      </c>
      <c r="D164" s="11">
        <v>3655</v>
      </c>
      <c r="E164" s="11">
        <v>26587</v>
      </c>
    </row>
    <row r="165" spans="1:5" ht="15" customHeight="1" x14ac:dyDescent="0.3">
      <c r="A165" s="6"/>
      <c r="B165" s="65" t="s">
        <v>32</v>
      </c>
      <c r="C165" s="11">
        <v>23469</v>
      </c>
      <c r="D165" s="11">
        <v>15931</v>
      </c>
      <c r="E165" s="11">
        <v>94355</v>
      </c>
    </row>
    <row r="166" spans="1:5" ht="15" customHeight="1" x14ac:dyDescent="0.3">
      <c r="A166" s="6"/>
      <c r="B166" s="65" t="s">
        <v>22</v>
      </c>
      <c r="C166" s="11">
        <v>52760</v>
      </c>
      <c r="D166" s="11">
        <v>18494</v>
      </c>
      <c r="E166" s="11">
        <v>36714</v>
      </c>
    </row>
    <row r="167" spans="1:5" ht="15" customHeight="1" x14ac:dyDescent="0.3">
      <c r="A167" s="6"/>
      <c r="B167" s="65" t="s">
        <v>23</v>
      </c>
      <c r="C167" s="11">
        <v>3951</v>
      </c>
      <c r="D167" s="11">
        <v>2449</v>
      </c>
      <c r="E167" s="11">
        <v>7484</v>
      </c>
    </row>
    <row r="168" spans="1:5" ht="15" customHeight="1" x14ac:dyDescent="0.3">
      <c r="A168" s="6"/>
      <c r="B168" s="65" t="s">
        <v>7</v>
      </c>
      <c r="C168" s="11">
        <v>19016</v>
      </c>
      <c r="D168" s="11">
        <v>3589</v>
      </c>
      <c r="E168" s="11">
        <v>10796</v>
      </c>
    </row>
    <row r="169" spans="1:5" ht="15" customHeight="1" x14ac:dyDescent="0.3">
      <c r="A169" s="6"/>
      <c r="B169" s="65" t="s">
        <v>69</v>
      </c>
      <c r="C169" s="11">
        <v>116061</v>
      </c>
      <c r="D169" s="11">
        <v>113490</v>
      </c>
      <c r="E169" s="11">
        <v>66641</v>
      </c>
    </row>
    <row r="170" spans="1:5" ht="15" customHeight="1" x14ac:dyDescent="0.3">
      <c r="A170" s="6"/>
      <c r="B170" s="65" t="s">
        <v>45</v>
      </c>
      <c r="C170" s="11">
        <v>36119</v>
      </c>
      <c r="D170" s="11">
        <v>36051</v>
      </c>
      <c r="E170" s="11">
        <v>81841</v>
      </c>
    </row>
    <row r="171" spans="1:5" ht="14.4" x14ac:dyDescent="0.3">
      <c r="B171" s="65" t="s">
        <v>24</v>
      </c>
      <c r="C171" s="11">
        <v>24669</v>
      </c>
      <c r="D171" s="11">
        <v>8029</v>
      </c>
      <c r="E171" s="11">
        <v>18483</v>
      </c>
    </row>
    <row r="172" spans="1:5" ht="28.8" x14ac:dyDescent="0.3">
      <c r="A172" s="25" t="s">
        <v>104</v>
      </c>
      <c r="B172" s="65"/>
      <c r="C172" s="13">
        <f>SUM(C173:C191)</f>
        <v>310800</v>
      </c>
      <c r="D172" s="13">
        <f>SUM(D173:D191)</f>
        <v>174760</v>
      </c>
      <c r="E172" s="13">
        <f>SUM(E173:E191)</f>
        <v>90815</v>
      </c>
    </row>
    <row r="173" spans="1:5" ht="15" customHeight="1" x14ac:dyDescent="0.3">
      <c r="A173" s="6"/>
      <c r="B173" s="70" t="s">
        <v>70</v>
      </c>
      <c r="C173" s="11">
        <v>2765</v>
      </c>
      <c r="D173" s="11">
        <v>2624</v>
      </c>
      <c r="E173" s="11">
        <v>0</v>
      </c>
    </row>
    <row r="174" spans="1:5" ht="15" customHeight="1" x14ac:dyDescent="0.3">
      <c r="A174" s="6"/>
      <c r="B174" s="65" t="s">
        <v>34</v>
      </c>
      <c r="C174" s="11">
        <v>5224</v>
      </c>
      <c r="D174" s="11">
        <v>1258</v>
      </c>
      <c r="E174" s="11">
        <v>703</v>
      </c>
    </row>
    <row r="175" spans="1:5" ht="15" customHeight="1" x14ac:dyDescent="0.3">
      <c r="A175" s="6"/>
      <c r="B175" s="65" t="s">
        <v>18</v>
      </c>
      <c r="C175" s="11">
        <v>866</v>
      </c>
      <c r="D175" s="11">
        <v>494</v>
      </c>
      <c r="E175" s="11">
        <v>0</v>
      </c>
    </row>
    <row r="176" spans="1:5" ht="15" customHeight="1" x14ac:dyDescent="0.3">
      <c r="A176" s="6"/>
      <c r="B176" s="65" t="s">
        <v>73</v>
      </c>
      <c r="C176" s="11">
        <v>3605</v>
      </c>
      <c r="D176" s="11">
        <v>2296</v>
      </c>
      <c r="E176" s="11">
        <v>0</v>
      </c>
    </row>
    <row r="177" spans="1:6" ht="15" customHeight="1" x14ac:dyDescent="0.3">
      <c r="A177" s="6"/>
      <c r="B177" s="65" t="s">
        <v>16</v>
      </c>
      <c r="C177" s="11">
        <v>13448</v>
      </c>
      <c r="D177" s="11">
        <v>3685</v>
      </c>
      <c r="E177" s="11">
        <v>2989</v>
      </c>
    </row>
    <row r="178" spans="1:6" ht="15" customHeight="1" x14ac:dyDescent="0.3">
      <c r="A178" s="6"/>
      <c r="B178" s="65" t="s">
        <v>35</v>
      </c>
      <c r="C178" s="11">
        <v>5759</v>
      </c>
      <c r="D178" s="11">
        <v>3243</v>
      </c>
      <c r="E178" s="11">
        <v>0</v>
      </c>
    </row>
    <row r="179" spans="1:6" ht="15" customHeight="1" x14ac:dyDescent="0.3">
      <c r="A179" s="6"/>
      <c r="B179" s="65" t="s">
        <v>65</v>
      </c>
      <c r="C179" s="11">
        <v>39130</v>
      </c>
      <c r="D179" s="11">
        <v>18231</v>
      </c>
      <c r="E179" s="11">
        <v>2549</v>
      </c>
    </row>
    <row r="180" spans="1:6" ht="15" customHeight="1" x14ac:dyDescent="0.3">
      <c r="A180" s="6"/>
      <c r="B180" s="8" t="s">
        <v>19</v>
      </c>
      <c r="C180" s="11">
        <v>11651</v>
      </c>
      <c r="D180" s="11">
        <v>5584</v>
      </c>
      <c r="E180" s="11">
        <v>0</v>
      </c>
    </row>
    <row r="181" spans="1:6" ht="15" customHeight="1" x14ac:dyDescent="0.3">
      <c r="A181" s="6"/>
      <c r="B181" s="65" t="s">
        <v>39</v>
      </c>
      <c r="C181" s="11">
        <v>5891</v>
      </c>
      <c r="D181" s="11">
        <v>3982</v>
      </c>
      <c r="E181" s="11">
        <v>0</v>
      </c>
    </row>
    <row r="182" spans="1:6" ht="15" customHeight="1" x14ac:dyDescent="0.3">
      <c r="A182" s="6"/>
      <c r="B182" s="65" t="s">
        <v>6</v>
      </c>
      <c r="C182" s="11">
        <v>16944</v>
      </c>
      <c r="D182" s="11">
        <v>8827</v>
      </c>
      <c r="E182" s="11">
        <v>253</v>
      </c>
      <c r="F182" s="13">
        <f>SUM(F183:F198)</f>
        <v>0</v>
      </c>
    </row>
    <row r="183" spans="1:6" ht="15" customHeight="1" x14ac:dyDescent="0.3">
      <c r="A183" s="6"/>
      <c r="B183" s="65" t="s">
        <v>40</v>
      </c>
      <c r="C183" s="11">
        <v>15773</v>
      </c>
      <c r="D183" s="11">
        <v>3847</v>
      </c>
      <c r="E183" s="11">
        <v>34982</v>
      </c>
    </row>
    <row r="184" spans="1:6" ht="15" customHeight="1" x14ac:dyDescent="0.3">
      <c r="A184" s="6"/>
      <c r="B184" s="65" t="s">
        <v>32</v>
      </c>
      <c r="C184" s="11">
        <v>13949</v>
      </c>
      <c r="D184" s="11">
        <v>7177</v>
      </c>
      <c r="E184" s="11">
        <v>1649</v>
      </c>
    </row>
    <row r="185" spans="1:6" ht="15" customHeight="1" x14ac:dyDescent="0.3">
      <c r="A185" s="6"/>
      <c r="B185" s="65" t="s">
        <v>22</v>
      </c>
      <c r="C185" s="11">
        <v>14604</v>
      </c>
      <c r="D185" s="11">
        <v>3384</v>
      </c>
      <c r="E185" s="11">
        <v>5160</v>
      </c>
    </row>
    <row r="186" spans="1:6" ht="15" customHeight="1" x14ac:dyDescent="0.3">
      <c r="A186" s="6"/>
      <c r="B186" s="65" t="s">
        <v>23</v>
      </c>
      <c r="C186" s="11">
        <v>2034</v>
      </c>
      <c r="D186" s="11">
        <v>1384</v>
      </c>
      <c r="E186" s="11">
        <v>0</v>
      </c>
    </row>
    <row r="187" spans="1:6" ht="15" customHeight="1" x14ac:dyDescent="0.3">
      <c r="A187" s="6"/>
      <c r="B187" s="65" t="s">
        <v>28</v>
      </c>
      <c r="C187" s="11">
        <v>9589</v>
      </c>
      <c r="D187" s="11">
        <v>7555</v>
      </c>
      <c r="E187" s="11">
        <v>0</v>
      </c>
    </row>
    <row r="188" spans="1:6" ht="15" customHeight="1" x14ac:dyDescent="0.3">
      <c r="A188" s="6"/>
      <c r="B188" s="65" t="s">
        <v>7</v>
      </c>
      <c r="C188" s="11">
        <v>22464</v>
      </c>
      <c r="D188" s="11">
        <v>3286</v>
      </c>
      <c r="E188" s="11">
        <v>2277</v>
      </c>
    </row>
    <row r="189" spans="1:6" ht="15" customHeight="1" x14ac:dyDescent="0.3">
      <c r="A189" s="6"/>
      <c r="B189" s="65" t="s">
        <v>69</v>
      </c>
      <c r="C189" s="70">
        <v>68840</v>
      </c>
      <c r="D189" s="70">
        <v>51659</v>
      </c>
      <c r="E189" s="70">
        <v>3159</v>
      </c>
    </row>
    <row r="190" spans="1:6" ht="15" customHeight="1" x14ac:dyDescent="0.3">
      <c r="B190" s="65" t="s">
        <v>45</v>
      </c>
      <c r="C190" s="11">
        <v>47758</v>
      </c>
      <c r="D190" s="11">
        <v>44223</v>
      </c>
      <c r="E190" s="11">
        <v>34387</v>
      </c>
    </row>
    <row r="191" spans="1:6" ht="14.4" x14ac:dyDescent="0.3">
      <c r="B191" s="65" t="s">
        <v>24</v>
      </c>
      <c r="C191" s="11">
        <v>10506</v>
      </c>
      <c r="D191" s="11">
        <v>2021</v>
      </c>
      <c r="E191" s="11">
        <v>2707</v>
      </c>
    </row>
    <row r="192" spans="1:6" ht="28.8" x14ac:dyDescent="0.3">
      <c r="A192" s="25" t="s">
        <v>105</v>
      </c>
      <c r="B192" s="65"/>
      <c r="C192" s="13">
        <f>SUM(C193:C209)</f>
        <v>404352</v>
      </c>
      <c r="D192" s="13">
        <f>SUM(D193:D209)</f>
        <v>253871</v>
      </c>
      <c r="E192" s="13">
        <f>SUM(E193:E209)</f>
        <v>612670</v>
      </c>
    </row>
    <row r="193" spans="1:5" ht="15" customHeight="1" x14ac:dyDescent="0.3">
      <c r="A193" s="6"/>
      <c r="B193" s="65" t="s">
        <v>17</v>
      </c>
      <c r="C193" s="11">
        <v>5063</v>
      </c>
      <c r="D193" s="11">
        <v>3770</v>
      </c>
      <c r="E193" s="11">
        <v>1399</v>
      </c>
    </row>
    <row r="194" spans="1:5" ht="15" customHeight="1" x14ac:dyDescent="0.3">
      <c r="A194" s="6"/>
      <c r="B194" s="65" t="s">
        <v>73</v>
      </c>
      <c r="C194" s="11">
        <v>2957</v>
      </c>
      <c r="D194" s="11">
        <v>1529</v>
      </c>
      <c r="E194" s="11">
        <v>3561</v>
      </c>
    </row>
    <row r="195" spans="1:5" ht="15" customHeight="1" x14ac:dyDescent="0.3">
      <c r="A195" s="6"/>
      <c r="B195" s="65" t="s">
        <v>16</v>
      </c>
      <c r="C195" s="11">
        <v>35465</v>
      </c>
      <c r="D195" s="11">
        <v>13161</v>
      </c>
      <c r="E195" s="11">
        <v>72394</v>
      </c>
    </row>
    <row r="196" spans="1:5" ht="15" customHeight="1" x14ac:dyDescent="0.3">
      <c r="A196" s="6"/>
      <c r="B196" s="8" t="s">
        <v>35</v>
      </c>
      <c r="C196" s="11">
        <v>9507</v>
      </c>
      <c r="D196" s="11">
        <v>6245</v>
      </c>
      <c r="E196" s="11">
        <v>2342</v>
      </c>
    </row>
    <row r="197" spans="1:5" ht="15" customHeight="1" x14ac:dyDescent="0.3">
      <c r="A197" s="6"/>
      <c r="B197" s="65" t="s">
        <v>65</v>
      </c>
      <c r="C197" s="11">
        <v>56819</v>
      </c>
      <c r="D197" s="11">
        <v>24808</v>
      </c>
      <c r="E197" s="11">
        <v>40697</v>
      </c>
    </row>
    <row r="198" spans="1:5" ht="15" customHeight="1" x14ac:dyDescent="0.3">
      <c r="A198" s="6"/>
      <c r="B198" s="65" t="s">
        <v>19</v>
      </c>
      <c r="C198" s="11">
        <v>15889</v>
      </c>
      <c r="D198" s="11">
        <v>8003</v>
      </c>
      <c r="E198" s="11">
        <v>2386</v>
      </c>
    </row>
    <row r="199" spans="1:5" ht="15" customHeight="1" x14ac:dyDescent="0.3">
      <c r="A199" s="6"/>
      <c r="B199" s="65" t="s">
        <v>26</v>
      </c>
      <c r="C199" s="11">
        <v>16314</v>
      </c>
      <c r="D199" s="11">
        <v>4572</v>
      </c>
      <c r="E199" s="11">
        <v>2830</v>
      </c>
    </row>
    <row r="200" spans="1:5" ht="15" customHeight="1" x14ac:dyDescent="0.3">
      <c r="A200" s="6"/>
      <c r="B200" s="65" t="s">
        <v>6</v>
      </c>
      <c r="C200" s="11">
        <v>26735</v>
      </c>
      <c r="D200" s="11">
        <v>13706</v>
      </c>
      <c r="E200" s="11">
        <v>136494</v>
      </c>
    </row>
    <row r="201" spans="1:5" ht="15" customHeight="1" x14ac:dyDescent="0.3">
      <c r="A201" s="6"/>
      <c r="B201" s="65" t="s">
        <v>40</v>
      </c>
      <c r="C201" s="11">
        <v>8863</v>
      </c>
      <c r="D201" s="11">
        <v>1826</v>
      </c>
      <c r="E201" s="11">
        <v>70154</v>
      </c>
    </row>
    <row r="202" spans="1:5" ht="15" customHeight="1" x14ac:dyDescent="0.3">
      <c r="A202" s="6"/>
      <c r="B202" s="65" t="s">
        <v>32</v>
      </c>
      <c r="C202" s="11">
        <v>23925</v>
      </c>
      <c r="D202" s="11">
        <v>16374</v>
      </c>
      <c r="E202" s="11">
        <v>13751</v>
      </c>
    </row>
    <row r="203" spans="1:5" ht="15" customHeight="1" x14ac:dyDescent="0.3">
      <c r="A203" s="6"/>
      <c r="B203" s="65" t="s">
        <v>22</v>
      </c>
      <c r="C203" s="11">
        <v>30411</v>
      </c>
      <c r="D203" s="11">
        <v>11257</v>
      </c>
      <c r="E203" s="11">
        <v>17773</v>
      </c>
    </row>
    <row r="204" spans="1:5" ht="15" customHeight="1" x14ac:dyDescent="0.3">
      <c r="A204" s="6"/>
      <c r="B204" s="65" t="s">
        <v>23</v>
      </c>
      <c r="C204" s="11">
        <v>13990</v>
      </c>
      <c r="D204" s="11">
        <v>10657</v>
      </c>
      <c r="E204" s="11">
        <v>4042</v>
      </c>
    </row>
    <row r="205" spans="1:5" ht="15" customHeight="1" x14ac:dyDescent="0.3">
      <c r="A205" s="6"/>
      <c r="B205" s="65" t="s">
        <v>42</v>
      </c>
      <c r="C205" s="11">
        <v>2879</v>
      </c>
      <c r="D205" s="11">
        <v>756</v>
      </c>
      <c r="E205" s="11">
        <v>3745</v>
      </c>
    </row>
    <row r="206" spans="1:5" ht="15" customHeight="1" x14ac:dyDescent="0.3">
      <c r="A206" s="6"/>
      <c r="B206" s="65" t="s">
        <v>28</v>
      </c>
      <c r="C206" s="11">
        <v>11630</v>
      </c>
      <c r="D206" s="11">
        <v>7499</v>
      </c>
      <c r="E206" s="11">
        <v>27276</v>
      </c>
    </row>
    <row r="207" spans="1:5" ht="15" customHeight="1" x14ac:dyDescent="0.3">
      <c r="A207" s="6"/>
      <c r="B207" s="65" t="s">
        <v>69</v>
      </c>
      <c r="C207" s="11">
        <v>83077</v>
      </c>
      <c r="D207" s="11">
        <v>79247</v>
      </c>
      <c r="E207" s="11">
        <v>81104</v>
      </c>
    </row>
    <row r="208" spans="1:5" ht="15" customHeight="1" x14ac:dyDescent="0.3">
      <c r="A208" s="6"/>
      <c r="B208" s="65" t="s">
        <v>45</v>
      </c>
      <c r="C208" s="11">
        <v>43813</v>
      </c>
      <c r="D208" s="11">
        <v>43813</v>
      </c>
      <c r="E208" s="11">
        <v>129772</v>
      </c>
    </row>
    <row r="209" spans="1:5" ht="14.4" x14ac:dyDescent="0.3">
      <c r="B209" s="65" t="s">
        <v>24</v>
      </c>
      <c r="C209" s="11">
        <v>17015</v>
      </c>
      <c r="D209" s="11">
        <v>6648</v>
      </c>
      <c r="E209" s="11">
        <v>2950</v>
      </c>
    </row>
    <row r="210" spans="1:5" ht="28.8" x14ac:dyDescent="0.3">
      <c r="A210" s="25" t="s">
        <v>106</v>
      </c>
      <c r="B210" s="65"/>
      <c r="C210" s="13">
        <f>SUM(C211:C228)</f>
        <v>254209</v>
      </c>
      <c r="D210" s="13">
        <f>SUM(D211:D228)</f>
        <v>153407</v>
      </c>
      <c r="E210" s="13">
        <f>SUM(E211:E228)</f>
        <v>283971</v>
      </c>
    </row>
    <row r="211" spans="1:5" ht="15" customHeight="1" x14ac:dyDescent="0.3">
      <c r="A211" s="6"/>
      <c r="B211" s="70" t="s">
        <v>70</v>
      </c>
      <c r="C211" s="11">
        <v>2258</v>
      </c>
      <c r="D211" s="11">
        <v>2140</v>
      </c>
      <c r="E211" s="11">
        <v>2258</v>
      </c>
    </row>
    <row r="212" spans="1:5" ht="15" customHeight="1" x14ac:dyDescent="0.3">
      <c r="A212" s="6"/>
      <c r="B212" s="65" t="s">
        <v>17</v>
      </c>
      <c r="C212" s="11">
        <v>11277</v>
      </c>
      <c r="D212" s="11">
        <v>5618</v>
      </c>
      <c r="E212" s="11">
        <v>38401</v>
      </c>
    </row>
    <row r="213" spans="1:5" ht="15" customHeight="1" x14ac:dyDescent="0.3">
      <c r="A213" s="6"/>
      <c r="B213" s="65" t="s">
        <v>73</v>
      </c>
      <c r="C213" s="11">
        <v>8750</v>
      </c>
      <c r="D213" s="11">
        <v>4080</v>
      </c>
      <c r="E213" s="11">
        <v>8750</v>
      </c>
    </row>
    <row r="214" spans="1:5" ht="15" customHeight="1" x14ac:dyDescent="0.3">
      <c r="A214" s="6"/>
      <c r="B214" s="65" t="s">
        <v>16</v>
      </c>
      <c r="C214" s="11">
        <v>28325</v>
      </c>
      <c r="D214" s="11">
        <v>15605</v>
      </c>
      <c r="E214" s="11">
        <v>28598</v>
      </c>
    </row>
    <row r="215" spans="1:5" ht="15" customHeight="1" x14ac:dyDescent="0.3">
      <c r="A215" s="6"/>
      <c r="B215" s="65" t="s">
        <v>35</v>
      </c>
      <c r="C215" s="11">
        <v>3103</v>
      </c>
      <c r="D215" s="11">
        <v>1313</v>
      </c>
      <c r="E215" s="11">
        <v>3103</v>
      </c>
    </row>
    <row r="216" spans="1:5" ht="15" customHeight="1" x14ac:dyDescent="0.3">
      <c r="A216" s="6"/>
      <c r="B216" s="65" t="s">
        <v>65</v>
      </c>
      <c r="C216" s="11">
        <v>50839</v>
      </c>
      <c r="D216" s="11">
        <v>24444</v>
      </c>
      <c r="E216" s="11">
        <v>50818</v>
      </c>
    </row>
    <row r="217" spans="1:5" ht="15" customHeight="1" x14ac:dyDescent="0.3">
      <c r="A217" s="6"/>
      <c r="B217" s="65" t="s">
        <v>77</v>
      </c>
      <c r="C217" s="11">
        <v>1606</v>
      </c>
      <c r="D217" s="11">
        <v>531</v>
      </c>
      <c r="E217" s="11">
        <v>1606</v>
      </c>
    </row>
    <row r="218" spans="1:5" ht="15" customHeight="1" x14ac:dyDescent="0.3">
      <c r="A218" s="6"/>
      <c r="B218" s="65" t="s">
        <v>19</v>
      </c>
      <c r="C218" s="11">
        <v>9864</v>
      </c>
      <c r="D218" s="11">
        <v>6200</v>
      </c>
      <c r="E218" s="11">
        <v>8490</v>
      </c>
    </row>
    <row r="219" spans="1:5" ht="15" customHeight="1" x14ac:dyDescent="0.3">
      <c r="A219" s="6"/>
      <c r="B219" s="65" t="s">
        <v>26</v>
      </c>
      <c r="C219" s="11">
        <v>9658</v>
      </c>
      <c r="D219" s="11">
        <v>3034</v>
      </c>
      <c r="E219" s="11">
        <v>8294</v>
      </c>
    </row>
    <row r="220" spans="1:5" ht="15" customHeight="1" x14ac:dyDescent="0.3">
      <c r="A220" s="6"/>
      <c r="B220" s="65" t="s">
        <v>6</v>
      </c>
      <c r="C220" s="11">
        <v>16342</v>
      </c>
      <c r="D220" s="11">
        <v>10284</v>
      </c>
      <c r="E220" s="11">
        <v>15541</v>
      </c>
    </row>
    <row r="221" spans="1:5" ht="15" customHeight="1" x14ac:dyDescent="0.3">
      <c r="A221" s="6"/>
      <c r="B221" s="8" t="s">
        <v>40</v>
      </c>
      <c r="C221" s="11">
        <v>4061</v>
      </c>
      <c r="D221" s="11">
        <v>1146</v>
      </c>
      <c r="E221" s="11">
        <v>4061</v>
      </c>
    </row>
    <row r="222" spans="1:5" ht="15" customHeight="1" x14ac:dyDescent="0.3">
      <c r="A222" s="6"/>
      <c r="B222" s="65" t="s">
        <v>32</v>
      </c>
      <c r="C222" s="11">
        <v>12574</v>
      </c>
      <c r="D222" s="11">
        <v>7707</v>
      </c>
      <c r="E222" s="11">
        <v>10825</v>
      </c>
    </row>
    <row r="223" spans="1:5" ht="15" customHeight="1" x14ac:dyDescent="0.3">
      <c r="A223" s="6"/>
      <c r="B223" s="65" t="s">
        <v>22</v>
      </c>
      <c r="C223" s="11">
        <v>16652</v>
      </c>
      <c r="D223" s="11">
        <v>7999</v>
      </c>
      <c r="E223" s="11">
        <v>16652</v>
      </c>
    </row>
    <row r="224" spans="1:5" ht="15" customHeight="1" x14ac:dyDescent="0.3">
      <c r="A224" s="6"/>
      <c r="B224" s="65" t="s">
        <v>23</v>
      </c>
      <c r="C224" s="11">
        <v>3727</v>
      </c>
      <c r="D224" s="11">
        <v>3410</v>
      </c>
      <c r="E224" s="11">
        <v>3727</v>
      </c>
    </row>
    <row r="225" spans="1:5" ht="15" customHeight="1" x14ac:dyDescent="0.3">
      <c r="A225" s="6"/>
      <c r="B225" s="65" t="s">
        <v>28</v>
      </c>
      <c r="C225" s="11">
        <v>457</v>
      </c>
      <c r="D225" s="11">
        <v>340</v>
      </c>
      <c r="E225" s="11">
        <v>457</v>
      </c>
    </row>
    <row r="226" spans="1:5" ht="15" customHeight="1" x14ac:dyDescent="0.3">
      <c r="A226" s="6"/>
      <c r="B226" s="65" t="s">
        <v>69</v>
      </c>
      <c r="C226" s="70">
        <v>40920</v>
      </c>
      <c r="D226" s="70">
        <v>32746</v>
      </c>
      <c r="E226" s="70">
        <v>48594</v>
      </c>
    </row>
    <row r="227" spans="1:5" ht="15" customHeight="1" x14ac:dyDescent="0.3">
      <c r="B227" s="65" t="s">
        <v>45</v>
      </c>
      <c r="C227" s="11">
        <v>22991</v>
      </c>
      <c r="D227" s="11">
        <v>22991</v>
      </c>
      <c r="E227" s="11">
        <v>22991</v>
      </c>
    </row>
    <row r="228" spans="1:5" ht="14.4" x14ac:dyDescent="0.3">
      <c r="B228" s="65" t="s">
        <v>24</v>
      </c>
      <c r="C228" s="11">
        <v>10805</v>
      </c>
      <c r="D228" s="11">
        <v>3819</v>
      </c>
      <c r="E228" s="11">
        <v>10805</v>
      </c>
    </row>
    <row r="229" spans="1:5" ht="28.8" x14ac:dyDescent="0.3">
      <c r="A229" s="25" t="s">
        <v>107</v>
      </c>
      <c r="B229" s="65"/>
      <c r="C229" s="13">
        <f>SUM(C230:C247)</f>
        <v>672964</v>
      </c>
      <c r="D229" s="13">
        <f>SUM(D230:D247)</f>
        <v>326528</v>
      </c>
      <c r="E229" s="13">
        <f>SUM(E230:E247)</f>
        <v>341248</v>
      </c>
    </row>
    <row r="230" spans="1:5" ht="15" customHeight="1" x14ac:dyDescent="0.3">
      <c r="A230" s="6"/>
      <c r="B230" s="70" t="s">
        <v>70</v>
      </c>
      <c r="C230" s="11">
        <v>7535</v>
      </c>
      <c r="D230" s="11">
        <v>5688</v>
      </c>
      <c r="E230" s="11">
        <v>6777</v>
      </c>
    </row>
    <row r="231" spans="1:5" ht="15" customHeight="1" x14ac:dyDescent="0.3">
      <c r="A231" s="6"/>
      <c r="B231" s="65" t="s">
        <v>34</v>
      </c>
      <c r="C231" s="11">
        <v>19350</v>
      </c>
      <c r="D231" s="11">
        <v>11696</v>
      </c>
      <c r="E231" s="11">
        <v>508</v>
      </c>
    </row>
    <row r="232" spans="1:5" ht="15" customHeight="1" x14ac:dyDescent="0.3">
      <c r="A232" s="6"/>
      <c r="B232" s="65" t="s">
        <v>73</v>
      </c>
      <c r="C232" s="11">
        <v>20546</v>
      </c>
      <c r="D232" s="11">
        <v>8790</v>
      </c>
      <c r="E232" s="11">
        <v>16496</v>
      </c>
    </row>
    <row r="233" spans="1:5" ht="15" customHeight="1" x14ac:dyDescent="0.3">
      <c r="A233" s="6"/>
      <c r="B233" s="8" t="s">
        <v>16</v>
      </c>
      <c r="C233" s="11">
        <v>58597</v>
      </c>
      <c r="D233" s="11">
        <v>21009</v>
      </c>
      <c r="E233" s="11">
        <v>23050</v>
      </c>
    </row>
    <row r="234" spans="1:5" ht="15" customHeight="1" x14ac:dyDescent="0.3">
      <c r="A234" s="6"/>
      <c r="B234" s="65" t="s">
        <v>35</v>
      </c>
      <c r="C234" s="11">
        <v>8677</v>
      </c>
      <c r="D234" s="11">
        <v>5190</v>
      </c>
      <c r="E234" s="11">
        <v>3307</v>
      </c>
    </row>
    <row r="235" spans="1:5" ht="15" customHeight="1" x14ac:dyDescent="0.3">
      <c r="A235" s="6"/>
      <c r="B235" s="65" t="s">
        <v>65</v>
      </c>
      <c r="C235" s="11">
        <v>134293</v>
      </c>
      <c r="D235" s="11">
        <v>82654</v>
      </c>
      <c r="E235" s="11">
        <v>37988</v>
      </c>
    </row>
    <row r="236" spans="1:5" ht="15" customHeight="1" x14ac:dyDescent="0.3">
      <c r="A236" s="6"/>
      <c r="B236" s="65" t="s">
        <v>19</v>
      </c>
      <c r="C236" s="11">
        <v>23054</v>
      </c>
      <c r="D236" s="11">
        <v>16130</v>
      </c>
      <c r="E236" s="11">
        <v>392</v>
      </c>
    </row>
    <row r="237" spans="1:5" ht="15" customHeight="1" x14ac:dyDescent="0.3">
      <c r="A237" s="6"/>
      <c r="B237" s="65" t="s">
        <v>39</v>
      </c>
      <c r="C237" s="11">
        <v>15853</v>
      </c>
      <c r="D237" s="11">
        <v>2976</v>
      </c>
      <c r="E237" s="11">
        <v>1385</v>
      </c>
    </row>
    <row r="238" spans="1:5" ht="15" customHeight="1" x14ac:dyDescent="0.3">
      <c r="A238" s="6"/>
      <c r="B238" s="65" t="s">
        <v>6</v>
      </c>
      <c r="C238" s="11">
        <v>24868</v>
      </c>
      <c r="D238" s="11">
        <v>16334</v>
      </c>
      <c r="E238" s="11">
        <v>31887</v>
      </c>
    </row>
    <row r="239" spans="1:5" ht="15" customHeight="1" x14ac:dyDescent="0.3">
      <c r="A239" s="6"/>
      <c r="B239" s="65" t="s">
        <v>40</v>
      </c>
      <c r="C239" s="11">
        <v>28200</v>
      </c>
      <c r="D239" s="11">
        <v>9811</v>
      </c>
      <c r="E239" s="11">
        <v>16273</v>
      </c>
    </row>
    <row r="240" spans="1:5" ht="15" customHeight="1" x14ac:dyDescent="0.3">
      <c r="A240" s="6"/>
      <c r="B240" s="65" t="s">
        <v>32</v>
      </c>
      <c r="C240" s="11">
        <v>30932</v>
      </c>
      <c r="D240" s="11">
        <v>19401</v>
      </c>
      <c r="E240" s="11">
        <v>100114</v>
      </c>
    </row>
    <row r="241" spans="1:5" ht="15" customHeight="1" x14ac:dyDescent="0.3">
      <c r="A241" s="6"/>
      <c r="B241" s="65" t="s">
        <v>22</v>
      </c>
      <c r="C241" s="11">
        <v>47843</v>
      </c>
      <c r="D241" s="11">
        <v>30323</v>
      </c>
      <c r="E241" s="11">
        <v>32670</v>
      </c>
    </row>
    <row r="242" spans="1:5" ht="15" customHeight="1" x14ac:dyDescent="0.3">
      <c r="A242" s="6"/>
      <c r="B242" s="65" t="s">
        <v>23</v>
      </c>
      <c r="C242" s="11">
        <v>25326</v>
      </c>
      <c r="D242" s="11">
        <v>12599</v>
      </c>
      <c r="E242" s="11">
        <v>3047</v>
      </c>
    </row>
    <row r="243" spans="1:5" ht="15" customHeight="1" x14ac:dyDescent="0.3">
      <c r="A243" s="6"/>
      <c r="B243" s="65" t="s">
        <v>28</v>
      </c>
      <c r="C243" s="11">
        <v>2240</v>
      </c>
      <c r="D243" s="11">
        <v>1720</v>
      </c>
      <c r="E243" s="11">
        <v>2680</v>
      </c>
    </row>
    <row r="244" spans="1:5" ht="15" customHeight="1" x14ac:dyDescent="0.3">
      <c r="A244" s="6"/>
      <c r="B244" s="65" t="s">
        <v>7</v>
      </c>
      <c r="C244" s="11">
        <v>31365</v>
      </c>
      <c r="D244" s="11">
        <v>4477</v>
      </c>
      <c r="E244" s="11">
        <v>5592</v>
      </c>
    </row>
    <row r="245" spans="1:5" ht="15" customHeight="1" x14ac:dyDescent="0.3">
      <c r="A245" s="6"/>
      <c r="B245" s="65" t="s">
        <v>69</v>
      </c>
      <c r="C245" s="70">
        <v>93544</v>
      </c>
      <c r="D245" s="70">
        <v>5918</v>
      </c>
      <c r="E245" s="70">
        <v>38836</v>
      </c>
    </row>
    <row r="246" spans="1:5" ht="15" customHeight="1" x14ac:dyDescent="0.3">
      <c r="B246" s="65" t="s">
        <v>45</v>
      </c>
      <c r="C246" s="11">
        <v>65265</v>
      </c>
      <c r="D246" s="11">
        <v>57096</v>
      </c>
      <c r="E246" s="11">
        <v>14763</v>
      </c>
    </row>
    <row r="247" spans="1:5" ht="14.4" x14ac:dyDescent="0.3">
      <c r="B247" s="65" t="s">
        <v>24</v>
      </c>
      <c r="C247" s="11">
        <v>35476</v>
      </c>
      <c r="D247" s="11">
        <v>14716</v>
      </c>
      <c r="E247" s="11">
        <v>5483</v>
      </c>
    </row>
    <row r="248" spans="1:5" ht="28.8" x14ac:dyDescent="0.3">
      <c r="A248" s="25" t="s">
        <v>108</v>
      </c>
      <c r="B248" s="65"/>
      <c r="C248" s="13">
        <f>SUM(C249:C270)</f>
        <v>425543</v>
      </c>
      <c r="D248" s="13">
        <f>SUM(D249:D270)</f>
        <v>278252</v>
      </c>
      <c r="E248" s="13">
        <f>SUM(E249:E270)</f>
        <v>396444</v>
      </c>
    </row>
    <row r="249" spans="1:5" ht="15" customHeight="1" x14ac:dyDescent="0.3">
      <c r="A249" s="6"/>
      <c r="B249" s="65" t="s">
        <v>34</v>
      </c>
      <c r="C249" s="11">
        <v>160</v>
      </c>
      <c r="D249" s="11">
        <v>50</v>
      </c>
      <c r="E249" s="11">
        <v>0</v>
      </c>
    </row>
    <row r="250" spans="1:5" ht="15" customHeight="1" x14ac:dyDescent="0.3">
      <c r="A250" s="6"/>
      <c r="B250" s="65" t="s">
        <v>17</v>
      </c>
      <c r="C250" s="11">
        <v>19403</v>
      </c>
      <c r="D250" s="11">
        <v>12770</v>
      </c>
      <c r="E250" s="11">
        <v>20233</v>
      </c>
    </row>
    <row r="251" spans="1:5" ht="15" customHeight="1" x14ac:dyDescent="0.3">
      <c r="A251" s="6"/>
      <c r="B251" s="65" t="s">
        <v>18</v>
      </c>
      <c r="C251" s="11">
        <v>20642</v>
      </c>
      <c r="D251" s="11">
        <v>14546</v>
      </c>
      <c r="E251" s="11">
        <v>108724</v>
      </c>
    </row>
    <row r="252" spans="1:5" ht="15" customHeight="1" x14ac:dyDescent="0.3">
      <c r="A252" s="6"/>
      <c r="B252" s="65" t="s">
        <v>73</v>
      </c>
      <c r="C252" s="11">
        <v>12715</v>
      </c>
      <c r="D252" s="11">
        <v>7525</v>
      </c>
      <c r="E252" s="11">
        <v>7328</v>
      </c>
    </row>
    <row r="253" spans="1:5" ht="15" customHeight="1" x14ac:dyDescent="0.3">
      <c r="A253" s="6"/>
      <c r="B253" s="65" t="s">
        <v>16</v>
      </c>
      <c r="C253" s="11">
        <v>27617</v>
      </c>
      <c r="D253" s="11">
        <v>15930</v>
      </c>
      <c r="E253" s="11">
        <v>30748</v>
      </c>
    </row>
    <row r="254" spans="1:5" ht="15" customHeight="1" x14ac:dyDescent="0.3">
      <c r="A254" s="6"/>
      <c r="B254" s="65" t="s">
        <v>35</v>
      </c>
      <c r="C254" s="11">
        <v>3332</v>
      </c>
      <c r="D254" s="11">
        <v>1865</v>
      </c>
      <c r="E254" s="11">
        <v>985</v>
      </c>
    </row>
    <row r="255" spans="1:5" ht="15" customHeight="1" x14ac:dyDescent="0.3">
      <c r="A255" s="6"/>
      <c r="B255" s="65" t="s">
        <v>65</v>
      </c>
      <c r="C255" s="11">
        <v>56089</v>
      </c>
      <c r="D255" s="11">
        <v>33221</v>
      </c>
      <c r="E255" s="11">
        <v>81267</v>
      </c>
    </row>
    <row r="256" spans="1:5" ht="15" customHeight="1" x14ac:dyDescent="0.3">
      <c r="A256" s="6"/>
      <c r="B256" s="65" t="s">
        <v>77</v>
      </c>
      <c r="C256" s="11">
        <v>2005</v>
      </c>
      <c r="D256" s="11">
        <v>1078</v>
      </c>
      <c r="E256" s="11">
        <v>321</v>
      </c>
    </row>
    <row r="257" spans="1:5" ht="15" customHeight="1" x14ac:dyDescent="0.3">
      <c r="A257" s="6"/>
      <c r="B257" s="65" t="s">
        <v>38</v>
      </c>
      <c r="C257" s="11">
        <v>2262</v>
      </c>
      <c r="D257" s="11">
        <v>1355</v>
      </c>
      <c r="E257" s="11">
        <v>1850</v>
      </c>
    </row>
    <row r="258" spans="1:5" ht="15" customHeight="1" x14ac:dyDescent="0.3">
      <c r="A258" s="6"/>
      <c r="B258" s="65" t="s">
        <v>19</v>
      </c>
      <c r="C258" s="11">
        <v>23144</v>
      </c>
      <c r="D258" s="11">
        <v>13184</v>
      </c>
      <c r="E258" s="11">
        <v>2415</v>
      </c>
    </row>
    <row r="259" spans="1:5" ht="15" customHeight="1" x14ac:dyDescent="0.3">
      <c r="A259" s="6"/>
      <c r="B259" s="65" t="s">
        <v>39</v>
      </c>
      <c r="C259" s="11">
        <v>1756</v>
      </c>
      <c r="D259" s="11">
        <v>1100</v>
      </c>
      <c r="E259" s="11">
        <v>1569</v>
      </c>
    </row>
    <row r="260" spans="1:5" ht="15" customHeight="1" x14ac:dyDescent="0.3">
      <c r="A260" s="6"/>
      <c r="B260" s="65" t="s">
        <v>6</v>
      </c>
      <c r="C260" s="11">
        <v>33693</v>
      </c>
      <c r="D260" s="11">
        <v>24672</v>
      </c>
      <c r="E260" s="11">
        <v>19941</v>
      </c>
    </row>
    <row r="261" spans="1:5" ht="15" customHeight="1" x14ac:dyDescent="0.3">
      <c r="A261" s="6"/>
      <c r="B261" s="65" t="s">
        <v>40</v>
      </c>
      <c r="C261" s="11">
        <v>7483</v>
      </c>
      <c r="D261" s="11">
        <v>2545</v>
      </c>
      <c r="E261" s="11">
        <v>4161</v>
      </c>
    </row>
    <row r="262" spans="1:5" ht="15" customHeight="1" x14ac:dyDescent="0.3">
      <c r="A262" s="6"/>
      <c r="B262" s="65" t="s">
        <v>32</v>
      </c>
      <c r="C262" s="11">
        <v>31389</v>
      </c>
      <c r="D262" s="11">
        <v>19442</v>
      </c>
      <c r="E262" s="11">
        <v>23112</v>
      </c>
    </row>
    <row r="263" spans="1:5" ht="15" customHeight="1" x14ac:dyDescent="0.3">
      <c r="A263" s="6"/>
      <c r="B263" s="65" t="s">
        <v>22</v>
      </c>
      <c r="C263" s="11">
        <v>34894</v>
      </c>
      <c r="D263" s="11">
        <v>17852</v>
      </c>
      <c r="E263" s="11">
        <v>16278</v>
      </c>
    </row>
    <row r="264" spans="1:5" ht="15" customHeight="1" x14ac:dyDescent="0.3">
      <c r="A264" s="6"/>
      <c r="B264" s="65" t="s">
        <v>23</v>
      </c>
      <c r="C264" s="11">
        <v>15063</v>
      </c>
      <c r="D264" s="11">
        <v>13081</v>
      </c>
      <c r="E264" s="11">
        <v>11140</v>
      </c>
    </row>
    <row r="265" spans="1:5" ht="15" customHeight="1" x14ac:dyDescent="0.3">
      <c r="A265" s="6"/>
      <c r="B265" s="65" t="s">
        <v>42</v>
      </c>
      <c r="C265" s="11">
        <v>4232</v>
      </c>
      <c r="D265" s="11">
        <v>2661</v>
      </c>
      <c r="E265" s="11">
        <v>1222</v>
      </c>
    </row>
    <row r="266" spans="1:5" ht="15" customHeight="1" x14ac:dyDescent="0.3">
      <c r="A266" s="6"/>
      <c r="B266" s="65" t="s">
        <v>28</v>
      </c>
      <c r="C266" s="11">
        <v>21394</v>
      </c>
      <c r="D266" s="11">
        <v>14969</v>
      </c>
      <c r="E266" s="11">
        <v>3826</v>
      </c>
    </row>
    <row r="267" spans="1:5" ht="15" customHeight="1" x14ac:dyDescent="0.3">
      <c r="A267" s="6"/>
      <c r="B267" s="65" t="s">
        <v>7</v>
      </c>
      <c r="C267" s="11">
        <v>20476</v>
      </c>
      <c r="D267" s="11">
        <v>9616</v>
      </c>
      <c r="E267" s="11">
        <v>0</v>
      </c>
    </row>
    <row r="268" spans="1:5" ht="15" customHeight="1" x14ac:dyDescent="0.3">
      <c r="A268" s="6"/>
      <c r="B268" s="8" t="s">
        <v>69</v>
      </c>
      <c r="C268" s="70">
        <v>38971</v>
      </c>
      <c r="D268" s="70">
        <v>25181</v>
      </c>
      <c r="E268" s="70">
        <v>12281</v>
      </c>
    </row>
    <row r="269" spans="1:5" ht="15" customHeight="1" x14ac:dyDescent="0.3">
      <c r="B269" s="65" t="s">
        <v>45</v>
      </c>
      <c r="C269" s="11">
        <v>39661</v>
      </c>
      <c r="D269" s="11">
        <v>39661</v>
      </c>
      <c r="E269" s="11">
        <v>43041</v>
      </c>
    </row>
    <row r="270" spans="1:5" ht="14.4" x14ac:dyDescent="0.3">
      <c r="B270" s="65" t="s">
        <v>24</v>
      </c>
      <c r="C270" s="11">
        <v>9162</v>
      </c>
      <c r="D270" s="11">
        <v>5948</v>
      </c>
      <c r="E270" s="11">
        <v>6002</v>
      </c>
    </row>
    <row r="271" spans="1:5" ht="28.8" x14ac:dyDescent="0.3">
      <c r="A271" s="25" t="s">
        <v>109</v>
      </c>
      <c r="B271" s="8"/>
      <c r="C271" s="13">
        <f>SUM(C272:C286)</f>
        <v>264663</v>
      </c>
      <c r="D271" s="13">
        <f>SUM(D272:D286)</f>
        <v>169625</v>
      </c>
      <c r="E271" s="13">
        <f>SUM(E272:E286)</f>
        <v>220135</v>
      </c>
    </row>
    <row r="272" spans="1:5" ht="15" customHeight="1" x14ac:dyDescent="0.3">
      <c r="A272" s="6"/>
      <c r="B272" s="65" t="s">
        <v>34</v>
      </c>
      <c r="C272" s="11">
        <v>1204</v>
      </c>
      <c r="D272" s="11">
        <v>640</v>
      </c>
      <c r="E272" s="11">
        <v>1204</v>
      </c>
    </row>
    <row r="273" spans="1:5" ht="15" customHeight="1" x14ac:dyDescent="0.3">
      <c r="A273" s="6"/>
      <c r="B273" s="65" t="s">
        <v>16</v>
      </c>
      <c r="C273" s="11">
        <v>34881</v>
      </c>
      <c r="D273" s="11">
        <v>17942</v>
      </c>
      <c r="E273" s="11">
        <v>36423</v>
      </c>
    </row>
    <row r="274" spans="1:5" ht="15" customHeight="1" x14ac:dyDescent="0.3">
      <c r="A274" s="6"/>
      <c r="B274" s="65" t="s">
        <v>65</v>
      </c>
      <c r="C274" s="11">
        <v>44999</v>
      </c>
      <c r="D274" s="11">
        <v>25896</v>
      </c>
      <c r="E274" s="11">
        <v>26203</v>
      </c>
    </row>
    <row r="275" spans="1:5" ht="15" customHeight="1" x14ac:dyDescent="0.3">
      <c r="A275" s="6"/>
      <c r="B275" s="8" t="s">
        <v>77</v>
      </c>
      <c r="C275" s="11">
        <v>1373</v>
      </c>
      <c r="D275" s="11">
        <v>753</v>
      </c>
      <c r="E275" s="11">
        <v>1373</v>
      </c>
    </row>
    <row r="276" spans="1:5" ht="15" customHeight="1" x14ac:dyDescent="0.3">
      <c r="A276" s="6"/>
      <c r="B276" s="65" t="s">
        <v>38</v>
      </c>
      <c r="C276" s="11">
        <v>5977</v>
      </c>
      <c r="D276" s="11">
        <v>3309</v>
      </c>
      <c r="E276" s="11">
        <v>1184</v>
      </c>
    </row>
    <row r="277" spans="1:5" ht="15" customHeight="1" x14ac:dyDescent="0.3">
      <c r="A277" s="6"/>
      <c r="B277" s="65" t="s">
        <v>19</v>
      </c>
      <c r="C277" s="11">
        <v>6544</v>
      </c>
      <c r="D277" s="11">
        <v>3858</v>
      </c>
      <c r="E277" s="11">
        <v>0</v>
      </c>
    </row>
    <row r="278" spans="1:5" ht="15" customHeight="1" x14ac:dyDescent="0.3">
      <c r="A278" s="6"/>
      <c r="B278" s="65" t="s">
        <v>26</v>
      </c>
      <c r="C278" s="11">
        <v>17023</v>
      </c>
      <c r="D278" s="11">
        <v>8304</v>
      </c>
      <c r="E278" s="11">
        <v>350</v>
      </c>
    </row>
    <row r="279" spans="1:5" ht="15" customHeight="1" x14ac:dyDescent="0.3">
      <c r="A279" s="6"/>
      <c r="B279" s="65" t="s">
        <v>6</v>
      </c>
      <c r="C279" s="11">
        <v>16004</v>
      </c>
      <c r="D279" s="11">
        <v>10532</v>
      </c>
      <c r="E279" s="11">
        <v>9627</v>
      </c>
    </row>
    <row r="280" spans="1:5" ht="15" customHeight="1" x14ac:dyDescent="0.3">
      <c r="A280" s="6"/>
      <c r="B280" s="65" t="s">
        <v>40</v>
      </c>
      <c r="C280" s="11">
        <v>3797</v>
      </c>
      <c r="D280" s="11">
        <v>1261</v>
      </c>
      <c r="E280" s="11">
        <v>1407</v>
      </c>
    </row>
    <row r="281" spans="1:5" ht="15" customHeight="1" x14ac:dyDescent="0.3">
      <c r="A281" s="6"/>
      <c r="B281" s="65" t="s">
        <v>32</v>
      </c>
      <c r="C281" s="11">
        <v>13221</v>
      </c>
      <c r="D281" s="11">
        <v>8194</v>
      </c>
      <c r="E281" s="11">
        <v>10259</v>
      </c>
    </row>
    <row r="282" spans="1:5" ht="15" customHeight="1" x14ac:dyDescent="0.3">
      <c r="A282" s="6"/>
      <c r="B282" s="65" t="s">
        <v>22</v>
      </c>
      <c r="C282" s="11">
        <v>18892</v>
      </c>
      <c r="D282" s="11">
        <v>10232</v>
      </c>
      <c r="E282" s="11">
        <v>19662</v>
      </c>
    </row>
    <row r="283" spans="1:5" ht="15" customHeight="1" x14ac:dyDescent="0.3">
      <c r="A283" s="6"/>
      <c r="B283" s="65" t="s">
        <v>7</v>
      </c>
      <c r="C283" s="11">
        <v>9543</v>
      </c>
      <c r="D283" s="11">
        <v>3016</v>
      </c>
      <c r="E283" s="11">
        <v>6641</v>
      </c>
    </row>
    <row r="284" spans="1:5" ht="15" customHeight="1" x14ac:dyDescent="0.3">
      <c r="A284" s="6"/>
      <c r="B284" s="65" t="s">
        <v>69</v>
      </c>
      <c r="C284" s="11">
        <v>57789</v>
      </c>
      <c r="D284" s="11">
        <v>53222</v>
      </c>
      <c r="E284" s="11">
        <v>75726</v>
      </c>
    </row>
    <row r="285" spans="1:5" ht="15" customHeight="1" x14ac:dyDescent="0.3">
      <c r="A285" s="6"/>
      <c r="B285" s="65" t="s">
        <v>45</v>
      </c>
      <c r="C285" s="11">
        <v>17493</v>
      </c>
      <c r="D285" s="11">
        <v>17493</v>
      </c>
      <c r="E285" s="11">
        <v>17493</v>
      </c>
    </row>
    <row r="286" spans="1:5" ht="14.4" x14ac:dyDescent="0.3">
      <c r="B286" s="65" t="s">
        <v>24</v>
      </c>
      <c r="C286" s="11">
        <v>15923</v>
      </c>
      <c r="D286" s="11">
        <v>4973</v>
      </c>
      <c r="E286" s="11">
        <v>12583</v>
      </c>
    </row>
    <row r="287" spans="1:5" ht="28.8" x14ac:dyDescent="0.3">
      <c r="A287" s="25" t="s">
        <v>110</v>
      </c>
      <c r="B287" s="65"/>
      <c r="C287" s="13">
        <f>SUM(C288:C308)</f>
        <v>241984</v>
      </c>
      <c r="D287" s="13">
        <f>SUM(D288:D308)</f>
        <v>168687</v>
      </c>
      <c r="E287" s="13">
        <f>SUM(E288:E308)</f>
        <v>285913</v>
      </c>
    </row>
    <row r="288" spans="1:5" ht="15" customHeight="1" x14ac:dyDescent="0.3">
      <c r="A288" s="6"/>
      <c r="B288" s="70" t="s">
        <v>70</v>
      </c>
      <c r="C288" s="11">
        <v>1074</v>
      </c>
      <c r="D288" s="11">
        <v>812</v>
      </c>
      <c r="E288" s="11">
        <v>1453</v>
      </c>
    </row>
    <row r="289" spans="1:5" ht="15" customHeight="1" x14ac:dyDescent="0.3">
      <c r="A289" s="6"/>
      <c r="B289" s="65" t="s">
        <v>34</v>
      </c>
      <c r="C289" s="11">
        <v>360</v>
      </c>
      <c r="D289" s="11">
        <v>254</v>
      </c>
      <c r="E289" s="11">
        <v>860</v>
      </c>
    </row>
    <row r="290" spans="1:5" ht="15" customHeight="1" x14ac:dyDescent="0.3">
      <c r="A290" s="6"/>
      <c r="B290" s="65" t="s">
        <v>73</v>
      </c>
      <c r="C290" s="11">
        <v>4596</v>
      </c>
      <c r="D290" s="11">
        <v>1954</v>
      </c>
      <c r="E290" s="11">
        <v>0</v>
      </c>
    </row>
    <row r="291" spans="1:5" ht="15" customHeight="1" x14ac:dyDescent="0.3">
      <c r="A291" s="6"/>
      <c r="B291" s="65" t="s">
        <v>16</v>
      </c>
      <c r="C291" s="11">
        <v>24946</v>
      </c>
      <c r="D291" s="11">
        <v>10502</v>
      </c>
      <c r="E291" s="11">
        <v>24128</v>
      </c>
    </row>
    <row r="292" spans="1:5" ht="15" customHeight="1" x14ac:dyDescent="0.3">
      <c r="A292" s="6"/>
      <c r="B292" s="65" t="s">
        <v>35</v>
      </c>
      <c r="C292" s="11">
        <v>4888</v>
      </c>
      <c r="D292" s="11">
        <v>2716</v>
      </c>
      <c r="E292" s="11">
        <v>14667</v>
      </c>
    </row>
    <row r="293" spans="1:5" ht="15" customHeight="1" x14ac:dyDescent="0.3">
      <c r="A293" s="6"/>
      <c r="B293" s="65" t="s">
        <v>65</v>
      </c>
      <c r="C293" s="11">
        <v>38716</v>
      </c>
      <c r="D293" s="11">
        <v>31122</v>
      </c>
      <c r="E293" s="11">
        <v>33400</v>
      </c>
    </row>
    <row r="294" spans="1:5" ht="15" customHeight="1" x14ac:dyDescent="0.3">
      <c r="A294" s="6"/>
      <c r="B294" s="65" t="s">
        <v>36</v>
      </c>
      <c r="C294" s="11">
        <v>955</v>
      </c>
      <c r="D294" s="11">
        <v>854</v>
      </c>
      <c r="E294" s="11">
        <v>1333</v>
      </c>
    </row>
    <row r="295" spans="1:5" ht="15" customHeight="1" x14ac:dyDescent="0.3">
      <c r="A295" s="6"/>
      <c r="B295" s="65" t="s">
        <v>77</v>
      </c>
      <c r="C295" s="11">
        <v>2463</v>
      </c>
      <c r="D295" s="11">
        <v>1437</v>
      </c>
      <c r="E295" s="11">
        <v>3867</v>
      </c>
    </row>
    <row r="296" spans="1:5" ht="15" customHeight="1" x14ac:dyDescent="0.3">
      <c r="A296" s="6"/>
      <c r="B296" s="65" t="s">
        <v>8</v>
      </c>
      <c r="C296" s="11">
        <v>2323</v>
      </c>
      <c r="D296" s="11">
        <v>2323</v>
      </c>
      <c r="E296" s="11">
        <v>4941</v>
      </c>
    </row>
    <row r="297" spans="1:5" ht="15" customHeight="1" x14ac:dyDescent="0.3">
      <c r="A297" s="6"/>
      <c r="B297" s="65" t="s">
        <v>19</v>
      </c>
      <c r="C297" s="11">
        <v>6711</v>
      </c>
      <c r="D297" s="11">
        <v>4144</v>
      </c>
      <c r="E297" s="11">
        <v>11067</v>
      </c>
    </row>
    <row r="298" spans="1:5" ht="15" customHeight="1" x14ac:dyDescent="0.3">
      <c r="A298" s="6"/>
      <c r="B298" s="65" t="s">
        <v>26</v>
      </c>
      <c r="C298" s="11">
        <v>10026</v>
      </c>
      <c r="D298" s="11">
        <v>7725</v>
      </c>
      <c r="E298" s="11">
        <v>0</v>
      </c>
    </row>
    <row r="299" spans="1:5" ht="15" customHeight="1" x14ac:dyDescent="0.3">
      <c r="A299" s="6"/>
      <c r="B299" s="8" t="s">
        <v>39</v>
      </c>
      <c r="C299" s="11">
        <v>4288</v>
      </c>
      <c r="D299" s="11">
        <v>3366</v>
      </c>
      <c r="E299" s="11">
        <v>4533</v>
      </c>
    </row>
    <row r="300" spans="1:5" ht="15" customHeight="1" x14ac:dyDescent="0.3">
      <c r="A300" s="6"/>
      <c r="B300" s="65" t="s">
        <v>6</v>
      </c>
      <c r="C300" s="11">
        <v>11537</v>
      </c>
      <c r="D300" s="11">
        <v>9314</v>
      </c>
      <c r="E300" s="11">
        <v>14027</v>
      </c>
    </row>
    <row r="301" spans="1:5" ht="15" customHeight="1" x14ac:dyDescent="0.3">
      <c r="A301" s="6"/>
      <c r="B301" s="65" t="s">
        <v>40</v>
      </c>
      <c r="C301" s="11">
        <v>1234</v>
      </c>
      <c r="D301" s="11">
        <v>797</v>
      </c>
      <c r="E301" s="11">
        <v>2133</v>
      </c>
    </row>
    <row r="302" spans="1:5" ht="15" customHeight="1" x14ac:dyDescent="0.3">
      <c r="A302" s="6"/>
      <c r="B302" s="65" t="s">
        <v>32</v>
      </c>
      <c r="C302" s="11">
        <v>9311</v>
      </c>
      <c r="D302" s="11">
        <v>7263</v>
      </c>
      <c r="E302" s="11">
        <v>8357</v>
      </c>
    </row>
    <row r="303" spans="1:5" ht="15" customHeight="1" x14ac:dyDescent="0.3">
      <c r="A303" s="6"/>
      <c r="B303" s="65" t="s">
        <v>22</v>
      </c>
      <c r="C303" s="11">
        <v>28373</v>
      </c>
      <c r="D303" s="11">
        <v>14818</v>
      </c>
      <c r="E303" s="11">
        <v>87697</v>
      </c>
    </row>
    <row r="304" spans="1:5" ht="15" customHeight="1" x14ac:dyDescent="0.3">
      <c r="A304" s="6"/>
      <c r="B304" s="65" t="s">
        <v>23</v>
      </c>
      <c r="C304" s="11">
        <v>3483</v>
      </c>
      <c r="D304" s="11">
        <v>2451</v>
      </c>
      <c r="E304" s="11">
        <v>680</v>
      </c>
    </row>
    <row r="305" spans="1:5" ht="15" customHeight="1" x14ac:dyDescent="0.3">
      <c r="A305" s="6"/>
      <c r="B305" s="65" t="s">
        <v>7</v>
      </c>
      <c r="C305" s="11">
        <v>10437</v>
      </c>
      <c r="D305" s="11">
        <v>10369</v>
      </c>
      <c r="E305" s="11">
        <v>15333</v>
      </c>
    </row>
    <row r="306" spans="1:5" ht="15" customHeight="1" x14ac:dyDescent="0.3">
      <c r="A306" s="6"/>
      <c r="B306" s="65" t="s">
        <v>69</v>
      </c>
      <c r="C306" s="11">
        <v>57550</v>
      </c>
      <c r="D306" s="11">
        <v>39090</v>
      </c>
      <c r="E306" s="11">
        <v>8370</v>
      </c>
    </row>
    <row r="307" spans="1:5" ht="15" customHeight="1" x14ac:dyDescent="0.3">
      <c r="A307" s="6"/>
      <c r="B307" s="65" t="s">
        <v>45</v>
      </c>
      <c r="C307" s="11">
        <v>11935</v>
      </c>
      <c r="D307" s="11">
        <v>11789</v>
      </c>
      <c r="E307" s="11">
        <v>36000</v>
      </c>
    </row>
    <row r="308" spans="1:5" ht="15" customHeight="1" x14ac:dyDescent="0.3">
      <c r="A308" s="25"/>
      <c r="B308" s="65" t="s">
        <v>24</v>
      </c>
      <c r="C308" s="11">
        <v>6778</v>
      </c>
      <c r="D308" s="11">
        <v>5587</v>
      </c>
      <c r="E308" s="11">
        <v>13067</v>
      </c>
    </row>
    <row r="309" spans="1:5" ht="30" customHeight="1" x14ac:dyDescent="0.3">
      <c r="A309" s="25" t="s">
        <v>111</v>
      </c>
      <c r="B309" s="65"/>
      <c r="C309" s="13">
        <f>SUM(C310:C328)</f>
        <v>393968</v>
      </c>
      <c r="D309" s="13">
        <f>SUM(D310:D328)</f>
        <v>174703</v>
      </c>
      <c r="E309" s="13">
        <f>SUM(E310:E328)</f>
        <v>148404</v>
      </c>
    </row>
    <row r="310" spans="1:5" ht="15" customHeight="1" x14ac:dyDescent="0.3">
      <c r="A310" s="6"/>
      <c r="B310" s="65" t="s">
        <v>34</v>
      </c>
      <c r="C310" s="11">
        <v>12094</v>
      </c>
      <c r="D310" s="11">
        <v>3340</v>
      </c>
      <c r="E310" s="11">
        <v>658</v>
      </c>
    </row>
    <row r="311" spans="1:5" ht="15" customHeight="1" x14ac:dyDescent="0.3">
      <c r="A311" s="6"/>
      <c r="B311" s="65" t="s">
        <v>17</v>
      </c>
      <c r="C311" s="11">
        <v>3725</v>
      </c>
      <c r="D311" s="11">
        <v>3678</v>
      </c>
      <c r="E311" s="11">
        <v>2925</v>
      </c>
    </row>
    <row r="312" spans="1:5" ht="15" customHeight="1" x14ac:dyDescent="0.3">
      <c r="A312" s="6"/>
      <c r="B312" s="65" t="s">
        <v>73</v>
      </c>
      <c r="C312" s="11">
        <v>20692</v>
      </c>
      <c r="D312" s="11">
        <v>5589</v>
      </c>
      <c r="E312" s="11">
        <v>1742</v>
      </c>
    </row>
    <row r="313" spans="1:5" ht="15" customHeight="1" x14ac:dyDescent="0.3">
      <c r="A313" s="6"/>
      <c r="B313" s="65" t="s">
        <v>16</v>
      </c>
      <c r="C313" s="11">
        <v>29094</v>
      </c>
      <c r="D313" s="11">
        <v>12769</v>
      </c>
      <c r="E313" s="11">
        <v>2262</v>
      </c>
    </row>
    <row r="314" spans="1:5" ht="15" customHeight="1" x14ac:dyDescent="0.3">
      <c r="A314" s="6"/>
      <c r="B314" s="65" t="s">
        <v>35</v>
      </c>
      <c r="C314" s="11">
        <v>8713</v>
      </c>
      <c r="D314" s="11">
        <v>3004</v>
      </c>
      <c r="E314" s="11">
        <v>724</v>
      </c>
    </row>
    <row r="315" spans="1:5" ht="15" customHeight="1" x14ac:dyDescent="0.3">
      <c r="A315" s="6"/>
      <c r="B315" s="65" t="s">
        <v>65</v>
      </c>
      <c r="C315" s="11">
        <v>80610</v>
      </c>
      <c r="D315" s="11">
        <v>34390</v>
      </c>
      <c r="E315" s="11">
        <v>15158</v>
      </c>
    </row>
    <row r="316" spans="1:5" ht="15" customHeight="1" x14ac:dyDescent="0.3">
      <c r="A316" s="6"/>
      <c r="B316" s="65" t="s">
        <v>77</v>
      </c>
      <c r="C316" s="11">
        <v>963</v>
      </c>
      <c r="D316" s="11">
        <v>380</v>
      </c>
      <c r="E316" s="11">
        <v>118</v>
      </c>
    </row>
    <row r="317" spans="1:5" ht="15" customHeight="1" x14ac:dyDescent="0.3">
      <c r="A317" s="6"/>
      <c r="B317" s="65" t="s">
        <v>19</v>
      </c>
      <c r="C317" s="11">
        <v>19735</v>
      </c>
      <c r="D317" s="11">
        <v>10096</v>
      </c>
      <c r="E317" s="11">
        <v>1292</v>
      </c>
    </row>
    <row r="318" spans="1:5" ht="15" customHeight="1" x14ac:dyDescent="0.3">
      <c r="A318" s="6"/>
      <c r="B318" s="8" t="s">
        <v>39</v>
      </c>
      <c r="C318" s="9">
        <v>8879</v>
      </c>
      <c r="D318" s="9">
        <v>8879</v>
      </c>
      <c r="E318" s="9">
        <v>3938</v>
      </c>
    </row>
    <row r="319" spans="1:5" ht="15" customHeight="1" x14ac:dyDescent="0.3">
      <c r="A319" s="6"/>
      <c r="B319" s="65" t="s">
        <v>6</v>
      </c>
      <c r="C319" s="11">
        <v>13144</v>
      </c>
      <c r="D319" s="11">
        <v>5837</v>
      </c>
      <c r="E319" s="11">
        <v>826</v>
      </c>
    </row>
    <row r="320" spans="1:5" ht="15" customHeight="1" x14ac:dyDescent="0.3">
      <c r="A320" s="6"/>
      <c r="B320" s="8" t="s">
        <v>40</v>
      </c>
      <c r="C320" s="11">
        <v>13899</v>
      </c>
      <c r="D320" s="11">
        <v>1672</v>
      </c>
      <c r="E320" s="11">
        <v>89</v>
      </c>
    </row>
    <row r="321" spans="1:5" ht="15" customHeight="1" x14ac:dyDescent="0.3">
      <c r="A321" s="6"/>
      <c r="B321" s="65" t="s">
        <v>32</v>
      </c>
      <c r="C321" s="11">
        <v>15954</v>
      </c>
      <c r="D321" s="11">
        <v>7532</v>
      </c>
      <c r="E321" s="11">
        <v>1844</v>
      </c>
    </row>
    <row r="322" spans="1:5" ht="15" customHeight="1" x14ac:dyDescent="0.3">
      <c r="A322" s="6"/>
      <c r="B322" s="65" t="s">
        <v>22</v>
      </c>
      <c r="C322" s="11">
        <v>26198</v>
      </c>
      <c r="D322" s="11">
        <v>8720</v>
      </c>
      <c r="E322" s="11">
        <v>1986</v>
      </c>
    </row>
    <row r="323" spans="1:5" ht="15" customHeight="1" x14ac:dyDescent="0.3">
      <c r="A323" s="6"/>
      <c r="B323" s="65" t="s">
        <v>23</v>
      </c>
      <c r="C323" s="11">
        <v>6423</v>
      </c>
      <c r="D323" s="11">
        <v>2813</v>
      </c>
      <c r="E323" s="11">
        <v>491</v>
      </c>
    </row>
    <row r="324" spans="1:5" ht="15" customHeight="1" x14ac:dyDescent="0.3">
      <c r="A324" s="6"/>
      <c r="B324" s="65" t="s">
        <v>28</v>
      </c>
      <c r="C324" s="11">
        <v>9379</v>
      </c>
      <c r="D324" s="11">
        <v>3685</v>
      </c>
      <c r="E324" s="11">
        <v>530</v>
      </c>
    </row>
    <row r="325" spans="1:5" ht="15" customHeight="1" x14ac:dyDescent="0.3">
      <c r="A325" s="6"/>
      <c r="B325" s="65" t="s">
        <v>7</v>
      </c>
      <c r="C325" s="11">
        <v>17017</v>
      </c>
      <c r="D325" s="11">
        <v>4869</v>
      </c>
      <c r="E325" s="11">
        <v>616</v>
      </c>
    </row>
    <row r="326" spans="1:5" ht="15" customHeight="1" x14ac:dyDescent="0.3">
      <c r="A326" s="6"/>
      <c r="B326" s="65" t="s">
        <v>69</v>
      </c>
      <c r="C326" s="11">
        <v>42617</v>
      </c>
      <c r="D326" s="11">
        <v>30659</v>
      </c>
      <c r="E326" s="11">
        <v>27959</v>
      </c>
    </row>
    <row r="327" spans="1:5" ht="15" customHeight="1" x14ac:dyDescent="0.3">
      <c r="A327" s="6"/>
      <c r="B327" s="65" t="s">
        <v>45</v>
      </c>
      <c r="C327" s="11">
        <v>43700</v>
      </c>
      <c r="D327" s="11">
        <v>21146</v>
      </c>
      <c r="E327" s="11">
        <v>84502</v>
      </c>
    </row>
    <row r="328" spans="1:5" ht="15" customHeight="1" x14ac:dyDescent="0.3">
      <c r="A328" s="25"/>
      <c r="B328" s="65" t="s">
        <v>24</v>
      </c>
      <c r="C328" s="11">
        <v>21132</v>
      </c>
      <c r="D328" s="11">
        <v>5645</v>
      </c>
      <c r="E328" s="11">
        <v>744</v>
      </c>
    </row>
    <row r="329" spans="1:5" ht="30" customHeight="1" x14ac:dyDescent="0.3">
      <c r="A329" s="25" t="s">
        <v>112</v>
      </c>
      <c r="B329" s="65"/>
      <c r="C329" s="13">
        <f>SUM(C330:C349)</f>
        <v>394503</v>
      </c>
      <c r="D329" s="13">
        <f>SUM(D330:D349)</f>
        <v>226657</v>
      </c>
      <c r="E329" s="13">
        <f>SUM(E330:E349)</f>
        <v>883332</v>
      </c>
    </row>
    <row r="330" spans="1:5" ht="15" customHeight="1" x14ac:dyDescent="0.3">
      <c r="A330" s="6"/>
      <c r="B330" s="70" t="s">
        <v>70</v>
      </c>
      <c r="C330" s="11">
        <v>4754</v>
      </c>
      <c r="D330" s="11">
        <v>3491</v>
      </c>
      <c r="E330" s="11">
        <v>4754</v>
      </c>
    </row>
    <row r="331" spans="1:5" ht="15" customHeight="1" x14ac:dyDescent="0.3">
      <c r="A331" s="6"/>
      <c r="B331" s="8" t="s">
        <v>34</v>
      </c>
      <c r="C331" s="11">
        <v>3500</v>
      </c>
      <c r="D331" s="11">
        <v>1861</v>
      </c>
      <c r="E331" s="11">
        <v>6340</v>
      </c>
    </row>
    <row r="332" spans="1:5" ht="15" customHeight="1" x14ac:dyDescent="0.3">
      <c r="A332" s="6"/>
      <c r="B332" s="65" t="s">
        <v>73</v>
      </c>
      <c r="C332" s="11">
        <v>11341</v>
      </c>
      <c r="D332" s="11">
        <v>6955</v>
      </c>
      <c r="E332" s="11">
        <v>8483</v>
      </c>
    </row>
    <row r="333" spans="1:5" ht="15" customHeight="1" x14ac:dyDescent="0.3">
      <c r="A333" s="6"/>
      <c r="B333" s="65" t="s">
        <v>16</v>
      </c>
      <c r="C333" s="11">
        <v>45315</v>
      </c>
      <c r="D333" s="11">
        <v>19596</v>
      </c>
      <c r="E333" s="11">
        <v>50855</v>
      </c>
    </row>
    <row r="334" spans="1:5" ht="15" customHeight="1" x14ac:dyDescent="0.3">
      <c r="A334" s="6"/>
      <c r="B334" s="65" t="s">
        <v>35</v>
      </c>
      <c r="C334" s="11">
        <v>2183</v>
      </c>
      <c r="D334" s="11">
        <v>1571</v>
      </c>
      <c r="E334" s="11">
        <v>1548</v>
      </c>
    </row>
    <row r="335" spans="1:5" ht="15" customHeight="1" x14ac:dyDescent="0.3">
      <c r="A335" s="6"/>
      <c r="B335" s="65" t="s">
        <v>65</v>
      </c>
      <c r="C335" s="11">
        <v>77207</v>
      </c>
      <c r="D335" s="11">
        <v>45420</v>
      </c>
      <c r="E335" s="11">
        <v>153444</v>
      </c>
    </row>
    <row r="336" spans="1:5" ht="15" customHeight="1" x14ac:dyDescent="0.3">
      <c r="A336" s="6"/>
      <c r="B336" s="65" t="s">
        <v>77</v>
      </c>
      <c r="C336" s="11">
        <v>6899</v>
      </c>
      <c r="D336" s="11">
        <v>2457</v>
      </c>
      <c r="E336" s="11">
        <v>7375</v>
      </c>
    </row>
    <row r="337" spans="1:6" ht="15" customHeight="1" x14ac:dyDescent="0.3">
      <c r="A337" s="6"/>
      <c r="B337" s="65" t="s">
        <v>19</v>
      </c>
      <c r="C337" s="11">
        <v>7938</v>
      </c>
      <c r="D337" s="11">
        <v>6998</v>
      </c>
      <c r="E337" s="11">
        <v>16988</v>
      </c>
    </row>
    <row r="338" spans="1:6" ht="15" customHeight="1" x14ac:dyDescent="0.3">
      <c r="A338" s="6"/>
      <c r="B338" s="65" t="s">
        <v>26</v>
      </c>
      <c r="C338" s="11">
        <v>9088</v>
      </c>
      <c r="D338" s="11">
        <v>5422</v>
      </c>
      <c r="E338" s="11">
        <v>1372</v>
      </c>
    </row>
    <row r="339" spans="1:6" ht="15" customHeight="1" x14ac:dyDescent="0.3">
      <c r="A339" s="6"/>
      <c r="B339" s="65" t="s">
        <v>6</v>
      </c>
      <c r="C339" s="11">
        <v>26951</v>
      </c>
      <c r="D339" s="11">
        <v>18308</v>
      </c>
      <c r="E339" s="11">
        <v>88536</v>
      </c>
    </row>
    <row r="340" spans="1:6" ht="15" customHeight="1" x14ac:dyDescent="0.3">
      <c r="A340" s="6"/>
      <c r="B340" s="65" t="s">
        <v>40</v>
      </c>
      <c r="C340" s="11">
        <v>10784</v>
      </c>
      <c r="D340" s="11">
        <v>2230</v>
      </c>
      <c r="E340" s="11">
        <v>38465</v>
      </c>
    </row>
    <row r="341" spans="1:6" ht="15" customHeight="1" x14ac:dyDescent="0.3">
      <c r="A341" s="6"/>
      <c r="B341" s="65" t="s">
        <v>32</v>
      </c>
      <c r="C341" s="11">
        <v>23612</v>
      </c>
      <c r="D341" s="11">
        <v>15221</v>
      </c>
      <c r="E341" s="11">
        <v>62287</v>
      </c>
    </row>
    <row r="342" spans="1:6" ht="15" customHeight="1" x14ac:dyDescent="0.3">
      <c r="A342" s="6"/>
      <c r="B342" s="65" t="s">
        <v>22</v>
      </c>
      <c r="C342" s="11">
        <v>27990</v>
      </c>
      <c r="D342" s="11">
        <v>16684</v>
      </c>
      <c r="E342" s="11">
        <v>209428</v>
      </c>
    </row>
    <row r="343" spans="1:6" ht="15" customHeight="1" x14ac:dyDescent="0.3">
      <c r="A343" s="6"/>
      <c r="B343" s="65" t="s">
        <v>23</v>
      </c>
      <c r="C343" s="11">
        <v>8628</v>
      </c>
      <c r="D343" s="11">
        <v>7769</v>
      </c>
      <c r="E343" s="11">
        <v>4675</v>
      </c>
    </row>
    <row r="344" spans="1:6" ht="15" customHeight="1" x14ac:dyDescent="0.3">
      <c r="A344" s="6"/>
      <c r="B344" s="65" t="s">
        <v>42</v>
      </c>
      <c r="C344" s="11">
        <v>5293</v>
      </c>
      <c r="D344" s="11">
        <v>1719</v>
      </c>
      <c r="E344" s="11">
        <v>10614</v>
      </c>
    </row>
    <row r="345" spans="1:6" ht="15" customHeight="1" x14ac:dyDescent="0.3">
      <c r="A345" s="6"/>
      <c r="B345" s="65" t="s">
        <v>28</v>
      </c>
      <c r="C345" s="11">
        <v>6379</v>
      </c>
      <c r="D345" s="11">
        <v>4113</v>
      </c>
      <c r="E345" s="11">
        <v>6379</v>
      </c>
    </row>
    <row r="346" spans="1:6" ht="15" customHeight="1" x14ac:dyDescent="0.3">
      <c r="A346" s="6"/>
      <c r="B346" s="65" t="s">
        <v>7</v>
      </c>
      <c r="C346" s="11">
        <v>12763</v>
      </c>
      <c r="D346" s="11">
        <v>3870</v>
      </c>
      <c r="E346" s="11">
        <v>12382</v>
      </c>
    </row>
    <row r="347" spans="1:6" ht="15" customHeight="1" x14ac:dyDescent="0.3">
      <c r="A347" s="6"/>
      <c r="B347" s="65" t="s">
        <v>69</v>
      </c>
      <c r="C347" s="11">
        <v>67889</v>
      </c>
      <c r="D347" s="11">
        <v>43002</v>
      </c>
      <c r="E347" s="11">
        <v>136476</v>
      </c>
    </row>
    <row r="348" spans="1:6" ht="15" customHeight="1" x14ac:dyDescent="0.3">
      <c r="A348" s="6"/>
      <c r="B348" s="65" t="s">
        <v>45</v>
      </c>
      <c r="C348" s="11">
        <v>13563</v>
      </c>
      <c r="D348" s="11">
        <v>13563</v>
      </c>
      <c r="E348" s="11">
        <v>40771</v>
      </c>
    </row>
    <row r="349" spans="1:6" ht="14.4" x14ac:dyDescent="0.3">
      <c r="B349" s="65" t="s">
        <v>24</v>
      </c>
      <c r="C349" s="11">
        <v>22426</v>
      </c>
      <c r="D349" s="11">
        <v>6407</v>
      </c>
      <c r="E349" s="11">
        <v>22160</v>
      </c>
      <c r="F349" s="13">
        <f t="shared" ref="F349" si="0">SUM(F350:F367)</f>
        <v>0</v>
      </c>
    </row>
    <row r="350" spans="1:6" ht="28.8" x14ac:dyDescent="0.3">
      <c r="A350" s="25" t="s">
        <v>113</v>
      </c>
      <c r="B350" s="65"/>
      <c r="C350" s="13">
        <f>SUM(C351:C368)</f>
        <v>443473</v>
      </c>
      <c r="D350" s="13">
        <f>SUM(D351:D368)</f>
        <v>211591</v>
      </c>
      <c r="E350" s="13">
        <f>SUM(E351:E368)</f>
        <v>445416</v>
      </c>
    </row>
    <row r="351" spans="1:6" ht="15" customHeight="1" x14ac:dyDescent="0.3">
      <c r="A351" s="6"/>
      <c r="B351" s="70" t="s">
        <v>70</v>
      </c>
      <c r="C351" s="11">
        <v>2258</v>
      </c>
      <c r="D351" s="11">
        <v>3</v>
      </c>
      <c r="E351" s="11">
        <v>2258</v>
      </c>
    </row>
    <row r="352" spans="1:6" ht="15" customHeight="1" x14ac:dyDescent="0.3">
      <c r="A352" s="6"/>
      <c r="B352" s="65" t="s">
        <v>34</v>
      </c>
      <c r="C352" s="11">
        <v>16933</v>
      </c>
      <c r="D352" s="11">
        <v>10300</v>
      </c>
      <c r="E352" s="11">
        <v>16933</v>
      </c>
    </row>
    <row r="353" spans="1:5" ht="15" customHeight="1" x14ac:dyDescent="0.3">
      <c r="A353" s="6"/>
      <c r="B353" s="65" t="s">
        <v>18</v>
      </c>
      <c r="C353" s="11">
        <v>16020</v>
      </c>
      <c r="D353" s="11">
        <v>6786</v>
      </c>
      <c r="E353" s="11">
        <v>0</v>
      </c>
    </row>
    <row r="354" spans="1:5" ht="15" customHeight="1" x14ac:dyDescent="0.3">
      <c r="A354" s="6"/>
      <c r="B354" s="65" t="s">
        <v>73</v>
      </c>
      <c r="C354" s="11">
        <v>8520</v>
      </c>
      <c r="D354" s="11">
        <v>1962</v>
      </c>
      <c r="E354" s="11">
        <v>11294</v>
      </c>
    </row>
    <row r="355" spans="1:5" ht="15" customHeight="1" x14ac:dyDescent="0.3">
      <c r="A355" s="6"/>
      <c r="B355" s="65" t="s">
        <v>16</v>
      </c>
      <c r="C355" s="11">
        <v>27891</v>
      </c>
      <c r="D355" s="11">
        <v>14793</v>
      </c>
      <c r="E355" s="11">
        <v>27891</v>
      </c>
    </row>
    <row r="356" spans="1:5" ht="15" customHeight="1" x14ac:dyDescent="0.3">
      <c r="A356" s="6"/>
      <c r="B356" s="65" t="s">
        <v>35</v>
      </c>
      <c r="C356" s="11">
        <v>4284</v>
      </c>
      <c r="D356" s="11">
        <v>2486</v>
      </c>
      <c r="E356" s="11">
        <v>4284</v>
      </c>
    </row>
    <row r="357" spans="1:5" ht="15" customHeight="1" x14ac:dyDescent="0.3">
      <c r="A357" s="6"/>
      <c r="B357" s="65" t="s">
        <v>65</v>
      </c>
      <c r="C357" s="11">
        <v>103671</v>
      </c>
      <c r="D357" s="11">
        <v>63828</v>
      </c>
      <c r="E357" s="11">
        <v>111256</v>
      </c>
    </row>
    <row r="358" spans="1:5" ht="15" customHeight="1" x14ac:dyDescent="0.3">
      <c r="A358" s="6"/>
      <c r="B358" s="65" t="s">
        <v>19</v>
      </c>
      <c r="C358" s="11">
        <v>13932</v>
      </c>
      <c r="D358" s="11">
        <v>10157</v>
      </c>
      <c r="E358" s="11">
        <v>14320</v>
      </c>
    </row>
    <row r="359" spans="1:5" ht="15" customHeight="1" x14ac:dyDescent="0.3">
      <c r="A359" s="6"/>
      <c r="B359" s="65" t="s">
        <v>26</v>
      </c>
      <c r="C359" s="11">
        <v>10642</v>
      </c>
      <c r="D359" s="11">
        <v>5715</v>
      </c>
      <c r="E359" s="11">
        <v>10636</v>
      </c>
    </row>
    <row r="360" spans="1:5" ht="15" customHeight="1" x14ac:dyDescent="0.3">
      <c r="A360" s="6"/>
      <c r="B360" s="65" t="s">
        <v>6</v>
      </c>
      <c r="C360" s="11">
        <v>27489</v>
      </c>
      <c r="D360" s="11">
        <v>17323</v>
      </c>
      <c r="E360" s="11">
        <v>27489</v>
      </c>
    </row>
    <row r="361" spans="1:5" ht="15" customHeight="1" x14ac:dyDescent="0.3">
      <c r="A361" s="6"/>
      <c r="B361" s="8" t="s">
        <v>40</v>
      </c>
      <c r="C361" s="11">
        <v>15996</v>
      </c>
      <c r="D361" s="11">
        <v>3487</v>
      </c>
      <c r="E361" s="11">
        <v>15996</v>
      </c>
    </row>
    <row r="362" spans="1:5" ht="15" customHeight="1" x14ac:dyDescent="0.3">
      <c r="A362" s="6"/>
      <c r="B362" s="65" t="s">
        <v>32</v>
      </c>
      <c r="C362" s="11">
        <v>19119</v>
      </c>
      <c r="D362" s="11">
        <v>13291</v>
      </c>
      <c r="E362" s="11">
        <v>19119</v>
      </c>
    </row>
    <row r="363" spans="1:5" ht="15" customHeight="1" x14ac:dyDescent="0.3">
      <c r="A363" s="6"/>
      <c r="B363" s="65" t="s">
        <v>22</v>
      </c>
      <c r="C363" s="11">
        <v>23742</v>
      </c>
      <c r="D363" s="11">
        <v>6395</v>
      </c>
      <c r="E363" s="11">
        <v>23742</v>
      </c>
    </row>
    <row r="364" spans="1:5" ht="15" customHeight="1" x14ac:dyDescent="0.3">
      <c r="A364" s="6"/>
      <c r="B364" s="65" t="s">
        <v>23</v>
      </c>
      <c r="C364" s="11">
        <v>12679</v>
      </c>
      <c r="D364" s="11">
        <v>8633</v>
      </c>
      <c r="E364" s="11">
        <v>12679</v>
      </c>
    </row>
    <row r="365" spans="1:5" ht="15" customHeight="1" x14ac:dyDescent="0.3">
      <c r="A365" s="6"/>
      <c r="B365" s="65" t="s">
        <v>7</v>
      </c>
      <c r="C365" s="11">
        <v>15735</v>
      </c>
      <c r="D365" s="11">
        <v>4394</v>
      </c>
      <c r="E365" s="11">
        <v>15735</v>
      </c>
    </row>
    <row r="366" spans="1:5" ht="15" customHeight="1" x14ac:dyDescent="0.3">
      <c r="A366" s="6"/>
      <c r="B366" s="65" t="s">
        <v>69</v>
      </c>
      <c r="C366" s="11">
        <v>83506</v>
      </c>
      <c r="D366" s="11">
        <v>12456</v>
      </c>
      <c r="E366" s="11">
        <v>87520</v>
      </c>
    </row>
    <row r="367" spans="1:5" ht="15" customHeight="1" x14ac:dyDescent="0.3">
      <c r="A367" s="6"/>
      <c r="B367" s="65" t="s">
        <v>45</v>
      </c>
      <c r="C367" s="11">
        <v>23831</v>
      </c>
      <c r="D367" s="11">
        <v>20016</v>
      </c>
      <c r="E367" s="11">
        <v>23831</v>
      </c>
    </row>
    <row r="368" spans="1:5" ht="14.25" customHeight="1" x14ac:dyDescent="0.3">
      <c r="A368" s="25"/>
      <c r="B368" s="65" t="s">
        <v>24</v>
      </c>
      <c r="C368" s="11">
        <v>17225</v>
      </c>
      <c r="D368" s="11">
        <v>9566</v>
      </c>
      <c r="E368" s="11">
        <v>20433</v>
      </c>
    </row>
    <row r="369" spans="1:5" ht="28.5" customHeight="1" x14ac:dyDescent="0.3">
      <c r="A369" s="25" t="s">
        <v>114</v>
      </c>
      <c r="B369" s="65"/>
      <c r="C369" s="13">
        <f>SUM(C370:C381)</f>
        <v>289238</v>
      </c>
      <c r="D369" s="13">
        <f>SUM(D370:D381)</f>
        <v>181351</v>
      </c>
      <c r="E369" s="13">
        <f>SUM(E370:E381)</f>
        <v>330685</v>
      </c>
    </row>
    <row r="370" spans="1:5" ht="15" customHeight="1" x14ac:dyDescent="0.3">
      <c r="A370" s="6"/>
      <c r="B370" s="65" t="s">
        <v>16</v>
      </c>
      <c r="C370" s="11">
        <v>39645</v>
      </c>
      <c r="D370" s="11">
        <v>25700</v>
      </c>
      <c r="E370" s="11">
        <v>23033</v>
      </c>
    </row>
    <row r="371" spans="1:5" ht="15" customHeight="1" x14ac:dyDescent="0.3">
      <c r="A371" s="6"/>
      <c r="B371" s="65" t="s">
        <v>35</v>
      </c>
      <c r="C371" s="11">
        <v>4476</v>
      </c>
      <c r="D371" s="11">
        <v>2667</v>
      </c>
      <c r="E371" s="11">
        <v>2672</v>
      </c>
    </row>
    <row r="372" spans="1:5" ht="15" customHeight="1" x14ac:dyDescent="0.3">
      <c r="A372" s="6"/>
      <c r="B372" s="65" t="s">
        <v>65</v>
      </c>
      <c r="C372" s="11">
        <v>42296</v>
      </c>
      <c r="D372" s="11">
        <v>24453</v>
      </c>
      <c r="E372" s="11">
        <v>50431</v>
      </c>
    </row>
    <row r="373" spans="1:5" ht="15" customHeight="1" x14ac:dyDescent="0.3">
      <c r="A373" s="6"/>
      <c r="B373" s="65" t="s">
        <v>19</v>
      </c>
      <c r="C373" s="11">
        <v>21010</v>
      </c>
      <c r="D373" s="11">
        <v>17342</v>
      </c>
      <c r="E373" s="11">
        <v>3668</v>
      </c>
    </row>
    <row r="374" spans="1:5" ht="15" customHeight="1" x14ac:dyDescent="0.3">
      <c r="A374" s="6"/>
      <c r="B374" s="65" t="s">
        <v>6</v>
      </c>
      <c r="C374" s="11">
        <v>23375</v>
      </c>
      <c r="D374" s="11">
        <v>13654</v>
      </c>
      <c r="E374" s="11">
        <v>84834</v>
      </c>
    </row>
    <row r="375" spans="1:5" ht="15" customHeight="1" x14ac:dyDescent="0.3">
      <c r="A375" s="6"/>
      <c r="B375" s="8" t="s">
        <v>40</v>
      </c>
      <c r="C375" s="11">
        <v>22861</v>
      </c>
      <c r="D375" s="11">
        <v>7390</v>
      </c>
      <c r="E375" s="11">
        <v>60697</v>
      </c>
    </row>
    <row r="376" spans="1:5" ht="15" customHeight="1" x14ac:dyDescent="0.3">
      <c r="A376" s="6"/>
      <c r="B376" s="65" t="s">
        <v>32</v>
      </c>
      <c r="C376" s="11">
        <v>16129</v>
      </c>
      <c r="D376" s="11">
        <v>9512</v>
      </c>
      <c r="E376" s="11">
        <v>3159</v>
      </c>
    </row>
    <row r="377" spans="1:5" ht="15" customHeight="1" x14ac:dyDescent="0.3">
      <c r="A377" s="6"/>
      <c r="B377" s="65" t="s">
        <v>22</v>
      </c>
      <c r="C377" s="11">
        <v>33881</v>
      </c>
      <c r="D377" s="11">
        <v>21858</v>
      </c>
      <c r="E377" s="11">
        <v>17034</v>
      </c>
    </row>
    <row r="378" spans="1:5" ht="15" customHeight="1" x14ac:dyDescent="0.3">
      <c r="A378" s="6"/>
      <c r="B378" s="65" t="s">
        <v>28</v>
      </c>
      <c r="C378" s="11">
        <v>11357</v>
      </c>
      <c r="D378" s="11">
        <v>8744</v>
      </c>
      <c r="E378" s="11">
        <v>5703</v>
      </c>
    </row>
    <row r="379" spans="1:5" ht="15" customHeight="1" x14ac:dyDescent="0.3">
      <c r="A379" s="6"/>
      <c r="B379" s="65" t="s">
        <v>69</v>
      </c>
      <c r="C379" s="11">
        <v>44154</v>
      </c>
      <c r="D379" s="11">
        <v>22089</v>
      </c>
      <c r="E379" s="11">
        <v>44220</v>
      </c>
    </row>
    <row r="380" spans="1:5" ht="15" customHeight="1" x14ac:dyDescent="0.3">
      <c r="A380" s="6"/>
      <c r="B380" s="65" t="s">
        <v>45</v>
      </c>
      <c r="C380" s="11">
        <v>14903</v>
      </c>
      <c r="D380" s="11">
        <v>13883</v>
      </c>
      <c r="E380" s="11">
        <v>29245</v>
      </c>
    </row>
    <row r="381" spans="1:5" ht="12.75" customHeight="1" x14ac:dyDescent="0.3">
      <c r="A381" s="25"/>
      <c r="B381" s="65" t="s">
        <v>24</v>
      </c>
      <c r="C381" s="11">
        <v>15151</v>
      </c>
      <c r="D381" s="11">
        <v>14059</v>
      </c>
      <c r="E381" s="11">
        <v>5989</v>
      </c>
    </row>
    <row r="382" spans="1:5" ht="29.25" customHeight="1" x14ac:dyDescent="0.3">
      <c r="A382" s="25" t="s">
        <v>115</v>
      </c>
      <c r="B382" s="65"/>
      <c r="C382" s="13">
        <f>SUM(C383:C395)</f>
        <v>608019</v>
      </c>
      <c r="D382" s="13">
        <f>SUM(D383:D395)</f>
        <v>229069</v>
      </c>
      <c r="E382" s="13">
        <f>SUM(E383:E395)</f>
        <v>679085</v>
      </c>
    </row>
    <row r="383" spans="1:5" ht="15" customHeight="1" x14ac:dyDescent="0.3">
      <c r="A383" s="6"/>
      <c r="B383" s="65" t="s">
        <v>17</v>
      </c>
      <c r="C383" s="11">
        <v>7749</v>
      </c>
      <c r="D383" s="11">
        <v>4285</v>
      </c>
      <c r="E383" s="11">
        <v>8008</v>
      </c>
    </row>
    <row r="384" spans="1:5" ht="15" customHeight="1" x14ac:dyDescent="0.3">
      <c r="A384" s="6"/>
      <c r="B384" s="65" t="s">
        <v>73</v>
      </c>
      <c r="C384" s="11">
        <v>20791</v>
      </c>
      <c r="D384" s="11">
        <v>20791</v>
      </c>
      <c r="E384" s="11">
        <v>0</v>
      </c>
    </row>
    <row r="385" spans="1:5" ht="15" customHeight="1" x14ac:dyDescent="0.3">
      <c r="A385" s="6"/>
      <c r="B385" s="65" t="s">
        <v>16</v>
      </c>
      <c r="C385" s="11">
        <v>118060</v>
      </c>
      <c r="D385" s="11">
        <v>57117</v>
      </c>
      <c r="E385" s="11">
        <v>45599</v>
      </c>
    </row>
    <row r="386" spans="1:5" ht="15" customHeight="1" x14ac:dyDescent="0.3">
      <c r="A386" s="6"/>
      <c r="B386" s="65" t="s">
        <v>65</v>
      </c>
      <c r="C386" s="11">
        <v>158703</v>
      </c>
      <c r="D386" s="11">
        <v>45977</v>
      </c>
      <c r="E386" s="11">
        <v>33536</v>
      </c>
    </row>
    <row r="387" spans="1:5" ht="15" customHeight="1" x14ac:dyDescent="0.3">
      <c r="A387" s="6"/>
      <c r="B387" s="65" t="s">
        <v>38</v>
      </c>
      <c r="C387" s="11">
        <v>17807</v>
      </c>
      <c r="D387" s="11">
        <v>15679</v>
      </c>
      <c r="E387" s="11">
        <v>1451</v>
      </c>
    </row>
    <row r="388" spans="1:5" ht="15" customHeight="1" x14ac:dyDescent="0.3">
      <c r="A388" s="6"/>
      <c r="B388" s="65" t="s">
        <v>19</v>
      </c>
      <c r="C388" s="11">
        <v>11764</v>
      </c>
      <c r="D388" s="11">
        <v>5256</v>
      </c>
      <c r="E388" s="11">
        <v>122</v>
      </c>
    </row>
    <row r="389" spans="1:5" ht="15" customHeight="1" x14ac:dyDescent="0.3">
      <c r="A389" s="6"/>
      <c r="B389" s="65" t="s">
        <v>26</v>
      </c>
      <c r="C389" s="11">
        <v>69300</v>
      </c>
      <c r="D389" s="11">
        <v>11718</v>
      </c>
      <c r="E389" s="11">
        <v>2482</v>
      </c>
    </row>
    <row r="390" spans="1:5" ht="15" customHeight="1" x14ac:dyDescent="0.3">
      <c r="A390" s="6"/>
      <c r="B390" s="65" t="s">
        <v>39</v>
      </c>
      <c r="C390" s="11">
        <v>24107</v>
      </c>
      <c r="D390" s="11">
        <v>0</v>
      </c>
      <c r="E390" s="11">
        <v>107967</v>
      </c>
    </row>
    <row r="391" spans="1:5" ht="15" customHeight="1" x14ac:dyDescent="0.3">
      <c r="A391" s="6"/>
      <c r="B391" s="65" t="s">
        <v>6</v>
      </c>
      <c r="C391" s="11">
        <v>61738</v>
      </c>
      <c r="D391" s="11">
        <v>20283</v>
      </c>
      <c r="E391" s="11">
        <v>442186</v>
      </c>
    </row>
    <row r="392" spans="1:5" ht="15" customHeight="1" x14ac:dyDescent="0.3">
      <c r="A392" s="6"/>
      <c r="B392" s="65" t="s">
        <v>32</v>
      </c>
      <c r="C392" s="11">
        <v>27005</v>
      </c>
      <c r="D392" s="11">
        <v>15688</v>
      </c>
      <c r="E392" s="11">
        <v>2941</v>
      </c>
    </row>
    <row r="393" spans="1:5" ht="15" customHeight="1" x14ac:dyDescent="0.3">
      <c r="A393" s="6"/>
      <c r="B393" s="65" t="s">
        <v>22</v>
      </c>
      <c r="C393" s="11">
        <v>35854</v>
      </c>
      <c r="D393" s="11">
        <v>13912</v>
      </c>
      <c r="E393" s="11">
        <v>21941</v>
      </c>
    </row>
    <row r="394" spans="1:5" ht="15" customHeight="1" x14ac:dyDescent="0.3">
      <c r="A394" s="6"/>
      <c r="B394" s="65" t="s">
        <v>69</v>
      </c>
      <c r="C394" s="11">
        <v>24343</v>
      </c>
      <c r="D394" s="11">
        <v>7318</v>
      </c>
      <c r="E394" s="11">
        <v>253</v>
      </c>
    </row>
    <row r="395" spans="1:5" ht="12.75" customHeight="1" x14ac:dyDescent="0.3">
      <c r="A395" s="25"/>
      <c r="B395" s="65" t="s">
        <v>24</v>
      </c>
      <c r="C395" s="11">
        <v>30798</v>
      </c>
      <c r="D395" s="11">
        <v>11045</v>
      </c>
      <c r="E395" s="11">
        <v>12599</v>
      </c>
    </row>
    <row r="396" spans="1:5" ht="29.25" customHeight="1" x14ac:dyDescent="0.3">
      <c r="A396" s="25" t="s">
        <v>116</v>
      </c>
      <c r="B396" s="8"/>
      <c r="C396" s="13">
        <f>SUM(C397:C409)</f>
        <v>163038</v>
      </c>
      <c r="D396" s="13">
        <f>SUM(D397:D409)</f>
        <v>113957</v>
      </c>
      <c r="E396" s="13">
        <f>SUM(E397:E409)</f>
        <v>116125</v>
      </c>
    </row>
    <row r="397" spans="1:5" ht="15" customHeight="1" x14ac:dyDescent="0.3">
      <c r="A397" s="6"/>
      <c r="B397" s="65" t="s">
        <v>17</v>
      </c>
      <c r="C397" s="11">
        <v>6668</v>
      </c>
      <c r="D397" s="11">
        <v>3715</v>
      </c>
      <c r="E397" s="11">
        <v>3738</v>
      </c>
    </row>
    <row r="398" spans="1:5" ht="15" customHeight="1" x14ac:dyDescent="0.3">
      <c r="A398" s="6"/>
      <c r="B398" s="65" t="s">
        <v>16</v>
      </c>
      <c r="C398" s="11">
        <v>17444</v>
      </c>
      <c r="D398" s="11">
        <v>12308</v>
      </c>
      <c r="E398" s="11">
        <v>15730</v>
      </c>
    </row>
    <row r="399" spans="1:5" ht="15" customHeight="1" x14ac:dyDescent="0.3">
      <c r="A399" s="6"/>
      <c r="B399" s="65" t="s">
        <v>35</v>
      </c>
      <c r="C399" s="11">
        <v>2673</v>
      </c>
      <c r="D399" s="11">
        <v>1307</v>
      </c>
      <c r="E399" s="11">
        <v>447</v>
      </c>
    </row>
    <row r="400" spans="1:5" ht="15" customHeight="1" x14ac:dyDescent="0.3">
      <c r="A400" s="6"/>
      <c r="B400" s="65" t="s">
        <v>65</v>
      </c>
      <c r="C400" s="11">
        <v>18430</v>
      </c>
      <c r="D400" s="11">
        <v>15222</v>
      </c>
      <c r="E400" s="11">
        <v>18609</v>
      </c>
    </row>
    <row r="401" spans="1:5" ht="15" customHeight="1" x14ac:dyDescent="0.3">
      <c r="A401" s="6"/>
      <c r="B401" s="65" t="s">
        <v>19</v>
      </c>
      <c r="C401" s="11">
        <v>16338</v>
      </c>
      <c r="D401" s="11">
        <v>12656</v>
      </c>
      <c r="E401" s="11">
        <v>1679</v>
      </c>
    </row>
    <row r="402" spans="1:5" ht="15" customHeight="1" x14ac:dyDescent="0.3">
      <c r="A402" s="6"/>
      <c r="B402" s="65" t="s">
        <v>6</v>
      </c>
      <c r="C402" s="11">
        <v>16568</v>
      </c>
      <c r="D402" s="11">
        <v>8630</v>
      </c>
      <c r="E402" s="11">
        <v>18004</v>
      </c>
    </row>
    <row r="403" spans="1:5" ht="15" customHeight="1" x14ac:dyDescent="0.3">
      <c r="A403" s="6"/>
      <c r="B403" s="65" t="s">
        <v>40</v>
      </c>
      <c r="C403" s="11">
        <v>5630</v>
      </c>
      <c r="D403" s="11">
        <v>690</v>
      </c>
      <c r="E403" s="11">
        <v>0</v>
      </c>
    </row>
    <row r="404" spans="1:5" ht="15" customHeight="1" x14ac:dyDescent="0.3">
      <c r="A404" s="6"/>
      <c r="B404" s="65" t="s">
        <v>32</v>
      </c>
      <c r="C404" s="11">
        <v>19107</v>
      </c>
      <c r="D404" s="11">
        <v>12800</v>
      </c>
      <c r="E404" s="11">
        <v>8774</v>
      </c>
    </row>
    <row r="405" spans="1:5" ht="15" customHeight="1" x14ac:dyDescent="0.3">
      <c r="A405" s="6"/>
      <c r="B405" s="65" t="s">
        <v>22</v>
      </c>
      <c r="C405" s="11">
        <v>10411</v>
      </c>
      <c r="D405" s="11">
        <v>4975</v>
      </c>
      <c r="E405" s="11">
        <v>7280</v>
      </c>
    </row>
    <row r="406" spans="1:5" ht="15" customHeight="1" x14ac:dyDescent="0.3">
      <c r="A406" s="6"/>
      <c r="B406" s="65" t="s">
        <v>28</v>
      </c>
      <c r="C406" s="11">
        <v>9038</v>
      </c>
      <c r="D406" s="11">
        <v>6680</v>
      </c>
      <c r="E406" s="11">
        <v>2436</v>
      </c>
    </row>
    <row r="407" spans="1:5" ht="15" customHeight="1" x14ac:dyDescent="0.3">
      <c r="A407" s="6"/>
      <c r="B407" s="8" t="s">
        <v>7</v>
      </c>
      <c r="C407" s="11">
        <v>7259</v>
      </c>
      <c r="D407" s="11">
        <v>3759</v>
      </c>
      <c r="E407" s="11">
        <v>548</v>
      </c>
    </row>
    <row r="408" spans="1:5" ht="15" customHeight="1" x14ac:dyDescent="0.3">
      <c r="A408" s="6"/>
      <c r="B408" s="65" t="s">
        <v>69</v>
      </c>
      <c r="C408" s="11">
        <v>26120</v>
      </c>
      <c r="D408" s="11">
        <v>26120</v>
      </c>
      <c r="E408" s="11">
        <v>33503</v>
      </c>
    </row>
    <row r="409" spans="1:5" ht="14.25" customHeight="1" x14ac:dyDescent="0.3">
      <c r="A409" s="25"/>
      <c r="B409" s="65" t="s">
        <v>24</v>
      </c>
      <c r="C409" s="11">
        <v>7352</v>
      </c>
      <c r="D409" s="11">
        <v>5095</v>
      </c>
      <c r="E409" s="11">
        <v>5377</v>
      </c>
    </row>
    <row r="410" spans="1:5" ht="28.5" customHeight="1" x14ac:dyDescent="0.3">
      <c r="A410" s="25" t="s">
        <v>117</v>
      </c>
      <c r="B410" s="65"/>
      <c r="C410" s="13">
        <f>SUM(C411:C422)</f>
        <v>104941</v>
      </c>
      <c r="D410" s="13">
        <f>SUM(D411:D422)</f>
        <v>64201</v>
      </c>
      <c r="E410" s="13">
        <f>SUM(E411:E422)</f>
        <v>60253</v>
      </c>
    </row>
    <row r="411" spans="1:5" ht="15" customHeight="1" x14ac:dyDescent="0.3">
      <c r="A411" s="6"/>
      <c r="B411" s="65" t="s">
        <v>73</v>
      </c>
      <c r="C411" s="11">
        <v>830</v>
      </c>
      <c r="D411" s="11">
        <v>779</v>
      </c>
      <c r="E411" s="11">
        <v>501</v>
      </c>
    </row>
    <row r="412" spans="1:5" ht="15" customHeight="1" x14ac:dyDescent="0.3">
      <c r="A412" s="6"/>
      <c r="B412" s="65" t="s">
        <v>16</v>
      </c>
      <c r="C412" s="11">
        <v>12912</v>
      </c>
      <c r="D412" s="11">
        <v>5665</v>
      </c>
      <c r="E412" s="11">
        <v>3109</v>
      </c>
    </row>
    <row r="413" spans="1:5" ht="15" customHeight="1" x14ac:dyDescent="0.3">
      <c r="A413" s="6"/>
      <c r="B413" s="65" t="s">
        <v>35</v>
      </c>
      <c r="C413" s="11">
        <v>1937</v>
      </c>
      <c r="D413" s="11">
        <v>1349</v>
      </c>
      <c r="E413" s="11">
        <v>0</v>
      </c>
    </row>
    <row r="414" spans="1:5" ht="15" customHeight="1" x14ac:dyDescent="0.3">
      <c r="A414" s="6"/>
      <c r="B414" s="65" t="s">
        <v>65</v>
      </c>
      <c r="C414" s="11">
        <v>27341</v>
      </c>
      <c r="D414" s="11">
        <v>17521</v>
      </c>
      <c r="E414" s="11">
        <v>34855</v>
      </c>
    </row>
    <row r="415" spans="1:5" ht="15" customHeight="1" x14ac:dyDescent="0.3">
      <c r="A415" s="6"/>
      <c r="B415" s="8" t="s">
        <v>19</v>
      </c>
      <c r="C415" s="11">
        <v>8192</v>
      </c>
      <c r="D415" s="11">
        <v>7912</v>
      </c>
      <c r="E415" s="11">
        <v>3</v>
      </c>
    </row>
    <row r="416" spans="1:5" ht="15" customHeight="1" x14ac:dyDescent="0.3">
      <c r="A416" s="6"/>
      <c r="B416" s="65" t="s">
        <v>6</v>
      </c>
      <c r="C416" s="11">
        <v>8848</v>
      </c>
      <c r="D416" s="11">
        <v>6170</v>
      </c>
      <c r="E416" s="11">
        <v>3551</v>
      </c>
    </row>
    <row r="417" spans="1:5" ht="15" customHeight="1" x14ac:dyDescent="0.3">
      <c r="A417" s="6"/>
      <c r="B417" s="65" t="s">
        <v>32</v>
      </c>
      <c r="C417" s="11">
        <v>10272</v>
      </c>
      <c r="D417" s="11">
        <v>6795</v>
      </c>
      <c r="E417" s="11">
        <v>4607</v>
      </c>
    </row>
    <row r="418" spans="1:5" ht="15" customHeight="1" x14ac:dyDescent="0.3">
      <c r="A418" s="6"/>
      <c r="B418" s="65" t="s">
        <v>22</v>
      </c>
      <c r="C418" s="11">
        <v>12194</v>
      </c>
      <c r="D418" s="11">
        <v>6229</v>
      </c>
      <c r="E418" s="11">
        <v>4415</v>
      </c>
    </row>
    <row r="419" spans="1:5" ht="15" customHeight="1" x14ac:dyDescent="0.3">
      <c r="A419" s="6"/>
      <c r="B419" s="65" t="s">
        <v>23</v>
      </c>
      <c r="C419" s="11">
        <v>646</v>
      </c>
      <c r="D419" s="11">
        <v>631</v>
      </c>
      <c r="E419" s="11">
        <v>142</v>
      </c>
    </row>
    <row r="420" spans="1:5" ht="15" customHeight="1" x14ac:dyDescent="0.3">
      <c r="A420" s="6"/>
      <c r="B420" s="65" t="s">
        <v>28</v>
      </c>
      <c r="C420" s="11">
        <v>6495</v>
      </c>
      <c r="D420" s="11">
        <v>5133</v>
      </c>
      <c r="E420" s="11">
        <v>4859</v>
      </c>
    </row>
    <row r="421" spans="1:5" ht="15" customHeight="1" x14ac:dyDescent="0.3">
      <c r="A421" s="6"/>
      <c r="B421" s="65" t="s">
        <v>7</v>
      </c>
      <c r="C421" s="11">
        <v>8106</v>
      </c>
      <c r="D421" s="11">
        <v>1017</v>
      </c>
      <c r="E421" s="11">
        <v>2073</v>
      </c>
    </row>
    <row r="422" spans="1:5" ht="13.5" customHeight="1" x14ac:dyDescent="0.3">
      <c r="A422" s="25"/>
      <c r="B422" s="65" t="s">
        <v>24</v>
      </c>
      <c r="C422" s="11">
        <v>7168</v>
      </c>
      <c r="D422" s="11">
        <v>5000</v>
      </c>
      <c r="E422" s="11">
        <v>2138</v>
      </c>
    </row>
    <row r="423" spans="1:5" ht="31.5" customHeight="1" x14ac:dyDescent="0.3">
      <c r="A423" s="25" t="s">
        <v>118</v>
      </c>
      <c r="B423" s="65"/>
      <c r="C423" s="13">
        <f>SUM(C424:C437)</f>
        <v>270249</v>
      </c>
      <c r="D423" s="13">
        <f>SUM(D424:D437)</f>
        <v>236877</v>
      </c>
      <c r="E423" s="13">
        <f>SUM(E424:E437)</f>
        <v>33369</v>
      </c>
    </row>
    <row r="424" spans="1:5" ht="15" customHeight="1" x14ac:dyDescent="0.3">
      <c r="A424" s="6"/>
      <c r="B424" s="65" t="s">
        <v>17</v>
      </c>
      <c r="C424" s="11">
        <v>15302</v>
      </c>
      <c r="D424" s="11">
        <v>15218</v>
      </c>
      <c r="E424" s="11">
        <v>84</v>
      </c>
    </row>
    <row r="425" spans="1:5" ht="15" customHeight="1" x14ac:dyDescent="0.3">
      <c r="A425" s="6"/>
      <c r="B425" s="65" t="s">
        <v>18</v>
      </c>
      <c r="C425" s="11">
        <v>14583</v>
      </c>
      <c r="D425" s="11">
        <v>13381</v>
      </c>
      <c r="E425" s="11">
        <v>1202</v>
      </c>
    </row>
    <row r="426" spans="1:5" ht="15" customHeight="1" x14ac:dyDescent="0.3">
      <c r="A426" s="6"/>
      <c r="B426" s="65" t="s">
        <v>16</v>
      </c>
      <c r="C426" s="11">
        <v>15592</v>
      </c>
      <c r="D426" s="11">
        <v>11888</v>
      </c>
      <c r="E426" s="11">
        <v>3704</v>
      </c>
    </row>
    <row r="427" spans="1:5" ht="15" customHeight="1" x14ac:dyDescent="0.3">
      <c r="A427" s="6"/>
      <c r="B427" s="65" t="s">
        <v>35</v>
      </c>
      <c r="C427" s="11">
        <v>9403</v>
      </c>
      <c r="D427" s="11">
        <v>8690</v>
      </c>
      <c r="E427" s="11">
        <v>713</v>
      </c>
    </row>
    <row r="428" spans="1:5" ht="15" customHeight="1" x14ac:dyDescent="0.3">
      <c r="A428" s="6"/>
      <c r="B428" s="65" t="s">
        <v>65</v>
      </c>
      <c r="C428" s="11">
        <v>52282</v>
      </c>
      <c r="D428" s="11">
        <v>42634</v>
      </c>
      <c r="E428" s="11">
        <v>9648</v>
      </c>
    </row>
    <row r="429" spans="1:5" ht="15" customHeight="1" x14ac:dyDescent="0.3">
      <c r="A429" s="6"/>
      <c r="B429" s="65" t="s">
        <v>19</v>
      </c>
      <c r="C429" s="11">
        <v>16616</v>
      </c>
      <c r="D429" s="11">
        <v>12579</v>
      </c>
      <c r="E429" s="11">
        <v>4037</v>
      </c>
    </row>
    <row r="430" spans="1:5" ht="15" customHeight="1" x14ac:dyDescent="0.3">
      <c r="A430" s="6"/>
      <c r="B430" s="65" t="s">
        <v>6</v>
      </c>
      <c r="C430" s="11">
        <v>10379</v>
      </c>
      <c r="D430" s="11">
        <v>10046</v>
      </c>
      <c r="E430" s="11">
        <v>332</v>
      </c>
    </row>
    <row r="431" spans="1:5" ht="15" customHeight="1" x14ac:dyDescent="0.3">
      <c r="A431" s="6"/>
      <c r="B431" s="8" t="s">
        <v>40</v>
      </c>
      <c r="C431" s="11">
        <v>8600</v>
      </c>
      <c r="D431" s="11">
        <v>8428</v>
      </c>
      <c r="E431" s="11">
        <v>172</v>
      </c>
    </row>
    <row r="432" spans="1:5" ht="15" customHeight="1" x14ac:dyDescent="0.3">
      <c r="A432" s="6"/>
      <c r="B432" s="65" t="s">
        <v>32</v>
      </c>
      <c r="C432" s="11">
        <v>15460</v>
      </c>
      <c r="D432" s="11">
        <v>14674</v>
      </c>
      <c r="E432" s="11">
        <v>786</v>
      </c>
    </row>
    <row r="433" spans="1:5" ht="15" customHeight="1" x14ac:dyDescent="0.3">
      <c r="A433" s="6"/>
      <c r="B433" s="65" t="s">
        <v>22</v>
      </c>
      <c r="C433" s="11">
        <v>21572</v>
      </c>
      <c r="D433" s="11">
        <v>19556</v>
      </c>
      <c r="E433" s="11">
        <v>2016</v>
      </c>
    </row>
    <row r="434" spans="1:5" ht="15" customHeight="1" x14ac:dyDescent="0.3">
      <c r="A434" s="6"/>
      <c r="B434" s="65" t="s">
        <v>23</v>
      </c>
      <c r="C434" s="11">
        <v>4480</v>
      </c>
      <c r="D434" s="11">
        <v>4434</v>
      </c>
      <c r="E434" s="11">
        <v>46</v>
      </c>
    </row>
    <row r="435" spans="1:5" ht="15" customHeight="1" x14ac:dyDescent="0.3">
      <c r="A435" s="6"/>
      <c r="B435" s="65" t="s">
        <v>7</v>
      </c>
      <c r="C435" s="11">
        <v>15274</v>
      </c>
      <c r="D435" s="11">
        <v>14752</v>
      </c>
      <c r="E435" s="11">
        <v>522</v>
      </c>
    </row>
    <row r="436" spans="1:5" ht="15" customHeight="1" x14ac:dyDescent="0.3">
      <c r="A436" s="6"/>
      <c r="B436" s="65" t="s">
        <v>69</v>
      </c>
      <c r="C436" s="11">
        <v>57234</v>
      </c>
      <c r="D436" s="11">
        <v>48519</v>
      </c>
      <c r="E436" s="11">
        <v>8713</v>
      </c>
    </row>
    <row r="437" spans="1:5" ht="14.25" customHeight="1" x14ac:dyDescent="0.3">
      <c r="A437" s="71"/>
      <c r="B437" s="65" t="s">
        <v>24</v>
      </c>
      <c r="C437" s="11">
        <v>13472</v>
      </c>
      <c r="D437" s="11">
        <v>12078</v>
      </c>
      <c r="E437" s="11">
        <v>1394</v>
      </c>
    </row>
    <row r="438" spans="1:5" ht="30.75" customHeight="1" x14ac:dyDescent="0.3">
      <c r="A438" s="71" t="s">
        <v>119</v>
      </c>
      <c r="B438" s="65"/>
      <c r="C438" s="14">
        <f>SUM(C439:C453)</f>
        <v>317856</v>
      </c>
      <c r="D438" s="14">
        <f>SUM(D439:D453)</f>
        <v>154780</v>
      </c>
      <c r="E438" s="14">
        <f>SUM(E439:E453)</f>
        <v>93643</v>
      </c>
    </row>
    <row r="439" spans="1:5" ht="15" customHeight="1" x14ac:dyDescent="0.3">
      <c r="A439" s="6"/>
      <c r="B439" s="65" t="s">
        <v>73</v>
      </c>
      <c r="C439" s="11">
        <v>14931</v>
      </c>
      <c r="D439" s="11">
        <v>2100</v>
      </c>
      <c r="E439" s="11">
        <v>0</v>
      </c>
    </row>
    <row r="440" spans="1:5" ht="15" customHeight="1" x14ac:dyDescent="0.3">
      <c r="A440" s="6"/>
      <c r="B440" s="65" t="s">
        <v>16</v>
      </c>
      <c r="C440" s="11">
        <v>31139</v>
      </c>
      <c r="D440" s="11">
        <v>15538</v>
      </c>
      <c r="E440" s="11">
        <v>13536</v>
      </c>
    </row>
    <row r="441" spans="1:5" ht="15" customHeight="1" x14ac:dyDescent="0.3">
      <c r="A441" s="6"/>
      <c r="B441" s="65" t="s">
        <v>35</v>
      </c>
      <c r="C441" s="11">
        <v>4993</v>
      </c>
      <c r="D441" s="11">
        <v>1432</v>
      </c>
      <c r="E441" s="11">
        <v>0</v>
      </c>
    </row>
    <row r="442" spans="1:5" ht="15" customHeight="1" x14ac:dyDescent="0.3">
      <c r="A442" s="6"/>
      <c r="B442" s="65" t="s">
        <v>65</v>
      </c>
      <c r="C442" s="11">
        <v>84584</v>
      </c>
      <c r="D442" s="11">
        <v>32920</v>
      </c>
      <c r="E442" s="11">
        <v>42173</v>
      </c>
    </row>
    <row r="443" spans="1:5" ht="15" customHeight="1" x14ac:dyDescent="0.3">
      <c r="A443" s="6"/>
      <c r="B443" s="65" t="s">
        <v>19</v>
      </c>
      <c r="C443" s="11">
        <v>13391</v>
      </c>
      <c r="D443" s="11">
        <v>5628</v>
      </c>
      <c r="E443" s="11">
        <v>2680</v>
      </c>
    </row>
    <row r="444" spans="1:5" ht="15" customHeight="1" x14ac:dyDescent="0.3">
      <c r="A444" s="6"/>
      <c r="B444" s="65" t="s">
        <v>6</v>
      </c>
      <c r="C444" s="11">
        <v>24241</v>
      </c>
      <c r="D444" s="11">
        <v>14370</v>
      </c>
      <c r="E444" s="11">
        <v>29446</v>
      </c>
    </row>
    <row r="445" spans="1:5" ht="15" customHeight="1" x14ac:dyDescent="0.3">
      <c r="A445" s="6"/>
      <c r="B445" s="65" t="s">
        <v>40</v>
      </c>
      <c r="C445" s="11">
        <v>10986</v>
      </c>
      <c r="D445" s="11">
        <v>1998</v>
      </c>
      <c r="E445" s="11">
        <v>0</v>
      </c>
    </row>
    <row r="446" spans="1:5" ht="15" customHeight="1" x14ac:dyDescent="0.3">
      <c r="A446" s="6"/>
      <c r="B446" s="65" t="s">
        <v>32</v>
      </c>
      <c r="C446" s="11">
        <v>17067</v>
      </c>
      <c r="D446" s="11">
        <v>10134</v>
      </c>
      <c r="E446" s="11">
        <v>0</v>
      </c>
    </row>
    <row r="447" spans="1:5" ht="15" customHeight="1" x14ac:dyDescent="0.3">
      <c r="A447" s="6"/>
      <c r="B447" s="65" t="s">
        <v>22</v>
      </c>
      <c r="C447" s="11">
        <v>16253</v>
      </c>
      <c r="D447" s="11">
        <v>7694</v>
      </c>
      <c r="E447" s="11">
        <v>0</v>
      </c>
    </row>
    <row r="448" spans="1:5" ht="15" customHeight="1" x14ac:dyDescent="0.3">
      <c r="A448" s="6"/>
      <c r="B448" s="65" t="s">
        <v>23</v>
      </c>
      <c r="C448" s="11">
        <v>13655</v>
      </c>
      <c r="D448" s="11">
        <v>8081</v>
      </c>
      <c r="E448" s="11">
        <v>190</v>
      </c>
    </row>
    <row r="449" spans="1:5" ht="15" customHeight="1" x14ac:dyDescent="0.3">
      <c r="A449" s="6"/>
      <c r="B449" s="65" t="s">
        <v>28</v>
      </c>
      <c r="C449" s="11">
        <v>7531</v>
      </c>
      <c r="D449" s="11">
        <v>4869</v>
      </c>
      <c r="E449" s="11">
        <v>31</v>
      </c>
    </row>
    <row r="450" spans="1:5" ht="15" customHeight="1" x14ac:dyDescent="0.3">
      <c r="A450" s="6"/>
      <c r="B450" s="8" t="s">
        <v>7</v>
      </c>
      <c r="C450" s="11">
        <v>9459</v>
      </c>
      <c r="D450" s="11">
        <v>3166</v>
      </c>
      <c r="E450" s="11">
        <v>776</v>
      </c>
    </row>
    <row r="451" spans="1:5" ht="15" customHeight="1" x14ac:dyDescent="0.3">
      <c r="A451" s="6"/>
      <c r="B451" s="65" t="s">
        <v>69</v>
      </c>
      <c r="C451" s="11">
        <v>30710</v>
      </c>
      <c r="D451" s="11">
        <v>16349</v>
      </c>
      <c r="E451" s="11">
        <v>4796</v>
      </c>
    </row>
    <row r="452" spans="1:5" ht="15" customHeight="1" x14ac:dyDescent="0.3">
      <c r="A452" s="6"/>
      <c r="B452" s="65" t="s">
        <v>45</v>
      </c>
      <c r="C452" s="11">
        <v>28159</v>
      </c>
      <c r="D452" s="11">
        <v>19967</v>
      </c>
      <c r="E452" s="11">
        <v>0</v>
      </c>
    </row>
    <row r="453" spans="1:5" ht="15" customHeight="1" x14ac:dyDescent="0.3">
      <c r="B453" s="65" t="s">
        <v>24</v>
      </c>
      <c r="C453" s="11">
        <v>10757</v>
      </c>
      <c r="D453" s="11">
        <v>10534</v>
      </c>
      <c r="E453" s="11">
        <v>15</v>
      </c>
    </row>
    <row r="457" spans="1:5" ht="15" customHeight="1" x14ac:dyDescent="0.3">
      <c r="B457" s="2"/>
    </row>
  </sheetData>
  <mergeCells count="9">
    <mergeCell ref="A2:E2"/>
    <mergeCell ref="A7:A12"/>
    <mergeCell ref="B7:B12"/>
    <mergeCell ref="C7:F7"/>
    <mergeCell ref="C8:F8"/>
    <mergeCell ref="E9:F9"/>
    <mergeCell ref="C10:F10"/>
    <mergeCell ref="C11:F11"/>
    <mergeCell ref="E12:F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6E5B5-876A-4C3F-B435-AA0C810863CF}">
  <dimension ref="A1:B24"/>
  <sheetViews>
    <sheetView workbookViewId="0">
      <selection activeCell="I22" sqref="I22"/>
    </sheetView>
  </sheetViews>
  <sheetFormatPr defaultRowHeight="14.4" x14ac:dyDescent="0.3"/>
  <cols>
    <col min="1" max="1" width="26" bestFit="1" customWidth="1"/>
    <col min="2" max="2" width="21.109375" bestFit="1" customWidth="1"/>
  </cols>
  <sheetData>
    <row r="1" spans="1:2" x14ac:dyDescent="0.3">
      <c r="A1" t="s">
        <v>30</v>
      </c>
      <c r="B1" t="s">
        <v>89</v>
      </c>
    </row>
    <row r="2" spans="1:2" x14ac:dyDescent="0.3">
      <c r="A2" t="s">
        <v>90</v>
      </c>
      <c r="B2" t="s">
        <v>65</v>
      </c>
    </row>
    <row r="3" spans="1:2" x14ac:dyDescent="0.3">
      <c r="A3" t="s">
        <v>32</v>
      </c>
      <c r="B3" t="s">
        <v>32</v>
      </c>
    </row>
    <row r="4" spans="1:2" x14ac:dyDescent="0.3">
      <c r="A4" t="s">
        <v>6</v>
      </c>
      <c r="B4" t="s">
        <v>6</v>
      </c>
    </row>
    <row r="5" spans="1:2" x14ac:dyDescent="0.3">
      <c r="A5" t="s">
        <v>7</v>
      </c>
      <c r="B5" t="s">
        <v>7</v>
      </c>
    </row>
    <row r="6" spans="1:2" x14ac:dyDescent="0.3">
      <c r="A6" t="s">
        <v>8</v>
      </c>
      <c r="B6" t="s">
        <v>8</v>
      </c>
    </row>
    <row r="7" spans="1:2" x14ac:dyDescent="0.3">
      <c r="A7" t="s">
        <v>14</v>
      </c>
      <c r="B7" t="s">
        <v>65</v>
      </c>
    </row>
    <row r="8" spans="1:2" x14ac:dyDescent="0.3">
      <c r="A8" t="s">
        <v>15</v>
      </c>
      <c r="B8" t="s">
        <v>69</v>
      </c>
    </row>
    <row r="9" spans="1:2" x14ac:dyDescent="0.3">
      <c r="A9" t="s">
        <v>5</v>
      </c>
      <c r="B9" t="s">
        <v>65</v>
      </c>
    </row>
    <row r="10" spans="1:2" x14ac:dyDescent="0.3">
      <c r="A10" t="s">
        <v>16</v>
      </c>
      <c r="B10" t="s">
        <v>16</v>
      </c>
    </row>
    <row r="11" spans="1:2" x14ac:dyDescent="0.3">
      <c r="A11" t="s">
        <v>26</v>
      </c>
      <c r="B11" t="s">
        <v>26</v>
      </c>
    </row>
    <row r="12" spans="1:2" x14ac:dyDescent="0.3">
      <c r="A12" t="s">
        <v>22</v>
      </c>
      <c r="B12" t="s">
        <v>16</v>
      </c>
    </row>
    <row r="13" spans="1:2" x14ac:dyDescent="0.3">
      <c r="A13" t="s">
        <v>27</v>
      </c>
      <c r="B13" t="s">
        <v>69</v>
      </c>
    </row>
    <row r="14" spans="1:2" x14ac:dyDescent="0.3">
      <c r="A14" t="s">
        <v>29</v>
      </c>
      <c r="B14" t="s">
        <v>69</v>
      </c>
    </row>
    <row r="15" spans="1:2" x14ac:dyDescent="0.3">
      <c r="A15" t="s">
        <v>17</v>
      </c>
      <c r="B15" t="s">
        <v>67</v>
      </c>
    </row>
    <row r="16" spans="1:2" x14ac:dyDescent="0.3">
      <c r="A16" t="s">
        <v>28</v>
      </c>
      <c r="B16" t="s">
        <v>28</v>
      </c>
    </row>
    <row r="17" spans="1:2" x14ac:dyDescent="0.3">
      <c r="A17" t="s">
        <v>18</v>
      </c>
      <c r="B17" t="s">
        <v>18</v>
      </c>
    </row>
    <row r="18" spans="1:2" x14ac:dyDescent="0.3">
      <c r="A18" t="s">
        <v>21</v>
      </c>
      <c r="B18" t="s">
        <v>65</v>
      </c>
    </row>
    <row r="19" spans="1:2" x14ac:dyDescent="0.3">
      <c r="A19" t="s">
        <v>23</v>
      </c>
      <c r="B19" t="s">
        <v>23</v>
      </c>
    </row>
    <row r="20" spans="1:2" x14ac:dyDescent="0.3">
      <c r="A20" t="s">
        <v>19</v>
      </c>
      <c r="B20" t="s">
        <v>19</v>
      </c>
    </row>
    <row r="21" spans="1:2" x14ac:dyDescent="0.3">
      <c r="A21" t="s">
        <v>24</v>
      </c>
      <c r="B21" t="s">
        <v>16</v>
      </c>
    </row>
    <row r="22" spans="1:2" x14ac:dyDescent="0.3">
      <c r="A22" t="s">
        <v>20</v>
      </c>
      <c r="B22" t="s">
        <v>16</v>
      </c>
    </row>
    <row r="23" spans="1:2" x14ac:dyDescent="0.3">
      <c r="A23" t="s">
        <v>25</v>
      </c>
      <c r="B23" t="s">
        <v>73</v>
      </c>
    </row>
    <row r="24" spans="1:2" x14ac:dyDescent="0.3">
      <c r="A24" t="s">
        <v>91</v>
      </c>
      <c r="B24" t="s">
        <v>91</v>
      </c>
    </row>
  </sheetData>
  <autoFilter ref="A1:A23" xr:uid="{8D96E5B5-876A-4C3F-B435-AA0C810863CF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903FB-16A5-41DA-83E7-82FAE62CFA4E}">
  <dimension ref="A1:B33"/>
  <sheetViews>
    <sheetView zoomScaleNormal="100" workbookViewId="0">
      <selection activeCell="I22" sqref="I22"/>
    </sheetView>
  </sheetViews>
  <sheetFormatPr defaultRowHeight="14.4" x14ac:dyDescent="0.3"/>
  <cols>
    <col min="1" max="1" width="25.6640625" bestFit="1" customWidth="1"/>
    <col min="2" max="2" width="24.33203125" bestFit="1" customWidth="1"/>
  </cols>
  <sheetData>
    <row r="1" spans="1:2" x14ac:dyDescent="0.3">
      <c r="A1" t="s">
        <v>30</v>
      </c>
      <c r="B1" t="s">
        <v>92</v>
      </c>
    </row>
    <row r="2" spans="1:2" x14ac:dyDescent="0.3">
      <c r="A2" t="s">
        <v>19</v>
      </c>
      <c r="B2" t="s">
        <v>19</v>
      </c>
    </row>
    <row r="3" spans="1:2" x14ac:dyDescent="0.3">
      <c r="A3" t="s">
        <v>5</v>
      </c>
      <c r="B3" t="s">
        <v>88</v>
      </c>
    </row>
    <row r="4" spans="1:2" x14ac:dyDescent="0.3">
      <c r="A4" t="s">
        <v>44</v>
      </c>
      <c r="B4" t="s">
        <v>69</v>
      </c>
    </row>
    <row r="5" spans="1:2" x14ac:dyDescent="0.3">
      <c r="A5" t="s">
        <v>7</v>
      </c>
      <c r="B5" t="s">
        <v>7</v>
      </c>
    </row>
    <row r="6" spans="1:2" x14ac:dyDescent="0.3">
      <c r="A6" t="s">
        <v>28</v>
      </c>
      <c r="B6" t="s">
        <v>28</v>
      </c>
    </row>
    <row r="7" spans="1:2" x14ac:dyDescent="0.3">
      <c r="A7" t="s">
        <v>23</v>
      </c>
      <c r="B7" t="s">
        <v>23</v>
      </c>
    </row>
    <row r="8" spans="1:2" x14ac:dyDescent="0.3">
      <c r="A8" t="s">
        <v>35</v>
      </c>
      <c r="B8" t="s">
        <v>35</v>
      </c>
    </row>
    <row r="9" spans="1:2" x14ac:dyDescent="0.3">
      <c r="A9" t="s">
        <v>17</v>
      </c>
      <c r="B9" t="s">
        <v>17</v>
      </c>
    </row>
    <row r="10" spans="1:2" x14ac:dyDescent="0.3">
      <c r="A10" t="s">
        <v>22</v>
      </c>
      <c r="B10" t="s">
        <v>22</v>
      </c>
    </row>
    <row r="11" spans="1:2" x14ac:dyDescent="0.3">
      <c r="A11" t="s">
        <v>24</v>
      </c>
      <c r="B11" t="s">
        <v>24</v>
      </c>
    </row>
    <row r="12" spans="1:2" x14ac:dyDescent="0.3">
      <c r="A12" t="s">
        <v>6</v>
      </c>
      <c r="B12" t="s">
        <v>6</v>
      </c>
    </row>
    <row r="13" spans="1:2" x14ac:dyDescent="0.3">
      <c r="A13" t="s">
        <v>87</v>
      </c>
      <c r="B13" t="s">
        <v>87</v>
      </c>
    </row>
    <row r="14" spans="1:2" x14ac:dyDescent="0.3">
      <c r="A14" t="s">
        <v>16</v>
      </c>
      <c r="B14" t="s">
        <v>16</v>
      </c>
    </row>
    <row r="15" spans="1:2" x14ac:dyDescent="0.3">
      <c r="A15" t="s">
        <v>40</v>
      </c>
      <c r="B15" t="s">
        <v>40</v>
      </c>
    </row>
    <row r="16" spans="1:2" x14ac:dyDescent="0.3">
      <c r="A16" t="s">
        <v>25</v>
      </c>
      <c r="B16" t="s">
        <v>73</v>
      </c>
    </row>
    <row r="17" spans="1:2" x14ac:dyDescent="0.3">
      <c r="A17" t="s">
        <v>45</v>
      </c>
      <c r="B17" t="s">
        <v>45</v>
      </c>
    </row>
    <row r="18" spans="1:2" x14ac:dyDescent="0.3">
      <c r="A18" t="s">
        <v>39</v>
      </c>
      <c r="B18" t="s">
        <v>39</v>
      </c>
    </row>
    <row r="19" spans="1:2" x14ac:dyDescent="0.3">
      <c r="A19" t="s">
        <v>18</v>
      </c>
      <c r="B19" t="s">
        <v>18</v>
      </c>
    </row>
    <row r="20" spans="1:2" x14ac:dyDescent="0.3">
      <c r="A20" t="s">
        <v>43</v>
      </c>
      <c r="B20" t="s">
        <v>69</v>
      </c>
    </row>
    <row r="21" spans="1:2" x14ac:dyDescent="0.3">
      <c r="A21" t="s">
        <v>33</v>
      </c>
      <c r="B21" t="s">
        <v>33</v>
      </c>
    </row>
    <row r="22" spans="1:2" x14ac:dyDescent="0.3">
      <c r="A22" t="s">
        <v>29</v>
      </c>
      <c r="B22" t="s">
        <v>69</v>
      </c>
    </row>
    <row r="23" spans="1:2" x14ac:dyDescent="0.3">
      <c r="A23" t="s">
        <v>26</v>
      </c>
      <c r="B23" t="s">
        <v>26</v>
      </c>
    </row>
    <row r="24" spans="1:2" x14ac:dyDescent="0.3">
      <c r="A24" t="s">
        <v>21</v>
      </c>
      <c r="B24" t="s">
        <v>21</v>
      </c>
    </row>
    <row r="25" spans="1:2" x14ac:dyDescent="0.3">
      <c r="A25" t="s">
        <v>34</v>
      </c>
      <c r="B25" t="s">
        <v>34</v>
      </c>
    </row>
    <row r="26" spans="1:2" x14ac:dyDescent="0.3">
      <c r="A26" t="s">
        <v>38</v>
      </c>
      <c r="B26" t="s">
        <v>38</v>
      </c>
    </row>
    <row r="27" spans="1:2" x14ac:dyDescent="0.3">
      <c r="A27" t="s">
        <v>20</v>
      </c>
      <c r="B27" t="s">
        <v>20</v>
      </c>
    </row>
    <row r="28" spans="1:2" x14ac:dyDescent="0.3">
      <c r="A28" t="s">
        <v>42</v>
      </c>
      <c r="B28" t="s">
        <v>42</v>
      </c>
    </row>
    <row r="29" spans="1:2" x14ac:dyDescent="0.3">
      <c r="A29" t="s">
        <v>37</v>
      </c>
      <c r="B29" t="s">
        <v>37</v>
      </c>
    </row>
    <row r="30" spans="1:2" x14ac:dyDescent="0.3">
      <c r="A30" t="s">
        <v>46</v>
      </c>
      <c r="B30" t="s">
        <v>65</v>
      </c>
    </row>
    <row r="31" spans="1:2" x14ac:dyDescent="0.3">
      <c r="A31" t="s">
        <v>41</v>
      </c>
      <c r="B31" t="s">
        <v>41</v>
      </c>
    </row>
    <row r="32" spans="1:2" x14ac:dyDescent="0.3">
      <c r="A32" t="s">
        <v>8</v>
      </c>
      <c r="B32" t="s">
        <v>8</v>
      </c>
    </row>
    <row r="33" spans="1:2" x14ac:dyDescent="0.3">
      <c r="A33" t="s">
        <v>36</v>
      </c>
      <c r="B33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4.1.</vt:lpstr>
      <vt:lpstr>4.2.</vt:lpstr>
      <vt:lpstr>4.3.</vt:lpstr>
      <vt:lpstr>4.4.</vt:lpstr>
      <vt:lpstr>specijaPrimar</vt:lpstr>
      <vt:lpstr>SpecijalOstale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Slobodanka Tomasevic</dc:creator>
  <cp:lastModifiedBy>Maja Krstic</cp:lastModifiedBy>
  <dcterms:created xsi:type="dcterms:W3CDTF">2023-08-29T09:16:17Z</dcterms:created>
  <dcterms:modified xsi:type="dcterms:W3CDTF">2024-11-07T08:34:44Z</dcterms:modified>
</cp:coreProperties>
</file>